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cdev2\wwwroot\minnehaha4.0\dept\eq\sales\commercial_sales\"/>
    </mc:Choice>
  </mc:AlternateContent>
  <bookViews>
    <workbookView xWindow="0" yWindow="145965" windowWidth="19155" windowHeight="11820"/>
  </bookViews>
  <sheets>
    <sheet name="Sheet1" sheetId="1" r:id="rId1"/>
  </sheets>
  <definedNames>
    <definedName name="_xlnm.Print_Area" localSheetId="0">Sheet1!$A$1:$K$275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42" i="1" l="1"/>
  <c r="F22" i="1"/>
  <c r="F265" i="1"/>
  <c r="F21" i="1"/>
  <c r="F234" i="1"/>
  <c r="F148" i="1"/>
  <c r="F188" i="1"/>
  <c r="F147" i="1"/>
  <c r="F264" i="1"/>
  <c r="F38" i="1" l="1"/>
  <c r="F197" i="1"/>
  <c r="F189" i="1"/>
  <c r="F263" i="1"/>
  <c r="F221" i="1"/>
  <c r="F262" i="1"/>
  <c r="F261" i="1"/>
  <c r="F199" i="1"/>
  <c r="F157" i="1"/>
  <c r="F275" i="1"/>
  <c r="F187" i="1"/>
  <c r="F60" i="1"/>
  <c r="F267" i="1" l="1"/>
  <c r="F266" i="1" l="1"/>
  <c r="F202" i="1"/>
  <c r="F146" i="1"/>
  <c r="F155" i="1"/>
  <c r="F156" i="1"/>
  <c r="F145" i="1"/>
  <c r="F59" i="1"/>
  <c r="F144" i="1"/>
  <c r="F229" i="1"/>
  <c r="F201" i="1"/>
  <c r="F143" i="1"/>
  <c r="F141" i="1"/>
  <c r="F52" i="1"/>
  <c r="F206" i="1"/>
  <c r="F194" i="1"/>
  <c r="F193" i="1"/>
  <c r="F138" i="1"/>
  <c r="F128" i="1" l="1"/>
  <c r="F73" i="1" l="1"/>
  <c r="F102" i="1"/>
  <c r="F231" i="1"/>
  <c r="F114" i="1"/>
  <c r="F120" i="1"/>
  <c r="F121" i="1"/>
  <c r="F122" i="1"/>
  <c r="F216" i="1"/>
  <c r="F19" i="1"/>
  <c r="F233" i="1"/>
  <c r="F257" i="1"/>
  <c r="F123" i="1"/>
  <c r="F124" i="1"/>
  <c r="F125" i="1"/>
  <c r="F126" i="1"/>
  <c r="F258" i="1"/>
  <c r="F127" i="1"/>
  <c r="F178" i="1"/>
  <c r="F162" i="1"/>
  <c r="F34" i="1"/>
  <c r="F129" i="1"/>
  <c r="F179" i="1"/>
  <c r="F196" i="1"/>
  <c r="F160" i="1"/>
  <c r="F35" i="1"/>
  <c r="F259" i="1"/>
  <c r="F50" i="1"/>
  <c r="F130" i="1"/>
  <c r="F217" i="1"/>
  <c r="F218" i="1"/>
  <c r="F131" i="1"/>
  <c r="F132" i="1"/>
  <c r="F260" i="1"/>
  <c r="F133" i="1"/>
  <c r="F219" i="1"/>
  <c r="F134" i="1"/>
  <c r="F243" i="1"/>
  <c r="F49" i="1"/>
  <c r="F36" i="1"/>
  <c r="F273" i="1"/>
  <c r="F180" i="1"/>
  <c r="F53" i="1"/>
  <c r="F135" i="1"/>
  <c r="F136" i="1"/>
  <c r="F181" i="1"/>
  <c r="F137" i="1"/>
  <c r="F268" i="1"/>
  <c r="F205" i="1"/>
  <c r="F48" i="1"/>
  <c r="F227" i="1"/>
  <c r="F182" i="1"/>
  <c r="F183" i="1"/>
  <c r="F39" i="1"/>
  <c r="F139" i="1"/>
  <c r="F244" i="1"/>
  <c r="F140" i="1"/>
  <c r="F184" i="1"/>
  <c r="F37" i="1"/>
  <c r="F220" i="1"/>
  <c r="F195" i="1"/>
  <c r="F200" i="1"/>
  <c r="F20" i="1"/>
  <c r="F198" i="1"/>
  <c r="F163" i="1"/>
  <c r="F142" i="1"/>
  <c r="F151" i="1"/>
  <c r="F185" i="1"/>
  <c r="F186" i="1"/>
  <c r="F154" i="1" l="1"/>
  <c r="F242" i="1"/>
  <c r="F33" i="1"/>
  <c r="F18" i="1"/>
  <c r="F226" i="1"/>
  <c r="F64" i="1"/>
  <c r="F241" i="1"/>
  <c r="F177" i="1"/>
  <c r="F17" i="1"/>
  <c r="F16" i="1"/>
  <c r="F256" i="1"/>
  <c r="F58" i="1"/>
  <c r="F167" i="1"/>
  <c r="F255" i="1"/>
  <c r="F57" i="1"/>
  <c r="F190" i="1"/>
  <c r="F119" i="1"/>
  <c r="F118" i="1"/>
  <c r="F215" i="1"/>
  <c r="F117" i="1"/>
  <c r="F225" i="1"/>
  <c r="F150" i="1"/>
  <c r="F204" i="1"/>
  <c r="F274" i="1"/>
  <c r="F116" i="1"/>
  <c r="F115" i="1"/>
  <c r="F214" i="1"/>
  <c r="F213" i="1"/>
  <c r="F272" i="1"/>
  <c r="F15" i="1"/>
  <c r="F61" i="1"/>
  <c r="F113" i="1"/>
  <c r="F32" i="1"/>
  <c r="F14" i="1"/>
  <c r="F112" i="1"/>
  <c r="F13" i="1"/>
  <c r="F176" i="1"/>
  <c r="F175" i="1"/>
  <c r="F254" i="1"/>
  <c r="F111" i="1"/>
  <c r="F228" i="1"/>
  <c r="F110" i="1"/>
  <c r="F109" i="1"/>
  <c r="F253" i="1"/>
  <c r="F212" i="1"/>
  <c r="F240" i="1" l="1"/>
  <c r="F252" i="1"/>
  <c r="F3" i="1"/>
  <c r="F108" i="1" l="1"/>
  <c r="F107" i="1"/>
  <c r="F106" i="1"/>
  <c r="F62" i="1"/>
  <c r="F101" i="1"/>
  <c r="F209" i="1"/>
  <c r="F93" i="1"/>
  <c r="F92" i="1"/>
  <c r="F80" i="1"/>
  <c r="F79" i="1"/>
  <c r="F26" i="1"/>
  <c r="F25" i="1"/>
  <c r="F72" i="1"/>
  <c r="F71" i="1" l="1"/>
  <c r="F251" i="1" l="1"/>
  <c r="F174" i="1"/>
  <c r="F203" i="1"/>
  <c r="F223" i="1"/>
  <c r="F250" i="1"/>
  <c r="F222" i="1"/>
  <c r="F166" i="1"/>
  <c r="F31" i="1"/>
  <c r="F105" i="1" l="1"/>
  <c r="F104" i="1"/>
  <c r="F30" i="1" l="1"/>
  <c r="F29" i="1"/>
  <c r="F232" i="1"/>
  <c r="F12" i="1"/>
  <c r="F103" i="1"/>
  <c r="F230" i="1"/>
  <c r="F28" i="1"/>
  <c r="F173" i="1"/>
  <c r="F47" i="1"/>
  <c r="F271" i="1"/>
  <c r="F211" i="1"/>
  <c r="F11" i="1"/>
  <c r="F210" i="1"/>
  <c r="F100" i="1"/>
  <c r="F99" i="1"/>
  <c r="F149" i="1"/>
  <c r="F224" i="1"/>
  <c r="F172" i="1"/>
  <c r="F98" i="1"/>
  <c r="F192" i="1"/>
  <c r="F54" i="1"/>
  <c r="F249" i="1"/>
  <c r="F97" i="1"/>
  <c r="F171" i="1"/>
  <c r="F170" i="1"/>
  <c r="F96" i="1"/>
  <c r="F169" i="1" l="1"/>
  <c r="F95" i="1"/>
  <c r="F239" i="1"/>
  <c r="F94" i="1"/>
  <c r="F248" i="1"/>
  <c r="F10" i="1"/>
  <c r="F9" i="1"/>
  <c r="F270" i="1"/>
  <c r="F165" i="1"/>
  <c r="F43" i="1"/>
  <c r="F91" i="1"/>
  <c r="F46" i="1"/>
  <c r="F90" i="1"/>
  <c r="F89" i="1"/>
  <c r="F84" i="1"/>
  <c r="F78" i="1"/>
  <c r="F77" i="1" l="1"/>
  <c r="F76" i="1"/>
  <c r="F75" i="1"/>
  <c r="F70" i="1" l="1"/>
  <c r="F69" i="1"/>
  <c r="F68" i="1"/>
  <c r="F66" i="1"/>
  <c r="F153" i="1" l="1"/>
  <c r="F23" i="1" l="1"/>
  <c r="F24" i="1"/>
  <c r="F45" i="1"/>
  <c r="F51" i="1"/>
  <c r="F55" i="1"/>
  <c r="F65" i="1"/>
  <c r="F67" i="1"/>
  <c r="F74" i="1"/>
  <c r="F85" i="1"/>
  <c r="F159" i="1"/>
  <c r="F161" i="1"/>
  <c r="F207" i="1"/>
  <c r="F235" i="1"/>
  <c r="F237" i="1"/>
  <c r="F238" i="1"/>
  <c r="F245" i="1"/>
  <c r="F246" i="1"/>
  <c r="F86" i="1"/>
  <c r="F87" i="1"/>
  <c r="F56" i="1"/>
  <c r="F158" i="1"/>
  <c r="F208" i="1"/>
  <c r="F81" i="1"/>
  <c r="F168" i="1"/>
  <c r="F82" i="1"/>
  <c r="F269" i="1"/>
  <c r="F236" i="1"/>
  <c r="F44" i="1"/>
  <c r="F88" i="1"/>
  <c r="F63" i="1"/>
  <c r="F7" i="1"/>
  <c r="F8" i="1"/>
  <c r="F83" i="1"/>
  <c r="F152" i="1"/>
  <c r="F247" i="1"/>
  <c r="F164" i="1"/>
  <c r="F6" i="1"/>
  <c r="F5" i="1"/>
  <c r="F4" i="1"/>
</calcChain>
</file>

<file path=xl/sharedStrings.xml><?xml version="1.0" encoding="utf-8"?>
<sst xmlns="http://schemas.openxmlformats.org/spreadsheetml/2006/main" count="1281" uniqueCount="776">
  <si>
    <t>Sale Date</t>
  </si>
  <si>
    <t>RDID#</t>
  </si>
  <si>
    <t>Address</t>
  </si>
  <si>
    <t>Sale Amount</t>
  </si>
  <si>
    <t>Sale per square ft.</t>
  </si>
  <si>
    <t>Year Built</t>
  </si>
  <si>
    <t>Square Feet</t>
  </si>
  <si>
    <t>Bldg Type</t>
  </si>
  <si>
    <t># units</t>
  </si>
  <si>
    <t>#88145</t>
  </si>
  <si>
    <t>LOT 3 BLK 3    CORSON DEV PARK ADDN           BRANDON</t>
  </si>
  <si>
    <t>LAND</t>
  </si>
  <si>
    <t>3 ACRES</t>
  </si>
  <si>
    <t>#46127</t>
  </si>
  <si>
    <t>828 N WEBER AVE</t>
  </si>
  <si>
    <t>STOR WHSE</t>
  </si>
  <si>
    <t>#49764</t>
  </si>
  <si>
    <t>4301 S LOCUST DR</t>
  </si>
  <si>
    <t>APT3</t>
  </si>
  <si>
    <t>4 UNITS</t>
  </si>
  <si>
    <t>803 E RICE ST                        901 E RICE ST                            801 E RICE ST</t>
  </si>
  <si>
    <t>16.6232 ACRES</t>
  </si>
  <si>
    <t>#53329</t>
  </si>
  <si>
    <t>5503 N CLIFF AVE</t>
  </si>
  <si>
    <t>MARKET</t>
  </si>
  <si>
    <t>GAS STATION</t>
  </si>
  <si>
    <t>#27950       #53561        #53562</t>
  </si>
  <si>
    <t>#81003</t>
  </si>
  <si>
    <t>#49017</t>
  </si>
  <si>
    <t>804 S CHARLOTTE AVE</t>
  </si>
  <si>
    <t>6 UNITS</t>
  </si>
  <si>
    <t>#53690</t>
  </si>
  <si>
    <t>3201 E 10TH ST</t>
  </si>
  <si>
    <t>BOWL ALLEY</t>
  </si>
  <si>
    <t>#34105</t>
  </si>
  <si>
    <t>413 S SUMMIT AVE</t>
  </si>
  <si>
    <t>APT2</t>
  </si>
  <si>
    <t>#48854       #48873</t>
  </si>
  <si>
    <t>1119 N PHILLIPS AVE      1115 N PHILLIPS AVE</t>
  </si>
  <si>
    <t>#54807</t>
  </si>
  <si>
    <t>Sale Code</t>
  </si>
  <si>
    <t>28 units</t>
  </si>
  <si>
    <t>28 NOT OPEN</t>
  </si>
  <si>
    <t>FAM/CORP</t>
  </si>
  <si>
    <t>#65818</t>
  </si>
  <si>
    <t>313 DOWS ST     GARRETSON</t>
  </si>
  <si>
    <t>1109 E TEAKWOOD ST      BRANDON</t>
  </si>
  <si>
    <t>MINI WHSE</t>
  </si>
  <si>
    <t>2006        2011</t>
  </si>
  <si>
    <t>#21033</t>
  </si>
  <si>
    <t>1308 E CEDAR ST       BRANDON</t>
  </si>
  <si>
    <t>RETAIL</t>
  </si>
  <si>
    <t>#59282</t>
  </si>
  <si>
    <t>500 S FOSS AVE</t>
  </si>
  <si>
    <t>SHOP CNTR</t>
  </si>
  <si>
    <t>GOOD SALE</t>
  </si>
  <si>
    <t>#84472</t>
  </si>
  <si>
    <t>700 S HIGHLINE PL</t>
  </si>
  <si>
    <t>#10622      #10623     #10624      #64675</t>
  </si>
  <si>
    <t xml:space="preserve">4500 S HWY 11                    4400 S HWY 11                      E 57TH ST                        4800 S HWY 11  </t>
  </si>
  <si>
    <t>52.36 ACRES</t>
  </si>
  <si>
    <t>#59970</t>
  </si>
  <si>
    <t>1401 W 41ST ST</t>
  </si>
  <si>
    <t>DISC STORE/ WHSE FOOD STOR</t>
  </si>
  <si>
    <t>#43090</t>
  </si>
  <si>
    <t>201 E 11TH ST</t>
  </si>
  <si>
    <t>BAR, LOUNGE</t>
  </si>
  <si>
    <t>#40241</t>
  </si>
  <si>
    <t>3218 S NORTON AVE</t>
  </si>
  <si>
    <t>MED OFFICE</t>
  </si>
  <si>
    <t>#31539</t>
  </si>
  <si>
    <t>510 S MENLO AVE</t>
  </si>
  <si>
    <t>#84397</t>
  </si>
  <si>
    <t>3801 W INNOVATION ST</t>
  </si>
  <si>
    <t>4.253 ACRES</t>
  </si>
  <si>
    <t>#89517</t>
  </si>
  <si>
    <t>LOT 6 FIEGEN DEVELOPMENT PARK ADDN. DELL RAPIDS</t>
  </si>
  <si>
    <t>.1435 ACRES</t>
  </si>
  <si>
    <t>#90006</t>
  </si>
  <si>
    <t>2600 W 57TH ST</t>
  </si>
  <si>
    <t>12.563 ACRES</t>
  </si>
  <si>
    <t>#58054 #85083</t>
  </si>
  <si>
    <t>201 E 50TH ST N</t>
  </si>
  <si>
    <t>DIST WHSE</t>
  </si>
  <si>
    <t>#54474 #83488 #54475 #54470 #54471</t>
  </si>
  <si>
    <t>5112 W 12TH ST            5200 W 12TH ST            5108 W 12TH ST            5212 W 12TH ST            5208 W 12TH ST</t>
  </si>
  <si>
    <t>#32289</t>
  </si>
  <si>
    <t>#90003</t>
  </si>
  <si>
    <t>5000 W 5TH ST</t>
  </si>
  <si>
    <t>6.111 ACRES</t>
  </si>
  <si>
    <t>#64609</t>
  </si>
  <si>
    <t>3800 W TECHNOLOGY CIR</t>
  </si>
  <si>
    <t>OFFICE</t>
  </si>
  <si>
    <t>SERV GAR                LAND</t>
  </si>
  <si>
    <t>#59807  #64479</t>
  </si>
  <si>
    <t>3801 S MINNESOTA AVE 4080 S GRANGE DR</t>
  </si>
  <si>
    <t>1.729 ACRES</t>
  </si>
  <si>
    <t>#78995</t>
  </si>
  <si>
    <t>2800 E  MADISON ST</t>
  </si>
  <si>
    <t>#53388 #53390</t>
  </si>
  <si>
    <t xml:space="preserve">4010 N CLIFF AVE          4014 N CLIFF AVE          </t>
  </si>
  <si>
    <t>1959  0000</t>
  </si>
  <si>
    <t>#44742</t>
  </si>
  <si>
    <t>2700 W 41ST ST</t>
  </si>
  <si>
    <t xml:space="preserve">1938     0000                                           1945    1987   1945          </t>
  </si>
  <si>
    <t>1977   1966</t>
  </si>
  <si>
    <t>BANK/OFFICE   TWNHOUSE</t>
  </si>
  <si>
    <t>2 UNITS</t>
  </si>
  <si>
    <t>#85616  #83591</t>
  </si>
  <si>
    <t>4501 S DUBUQUE AVE  5000 E 54TH ST</t>
  </si>
  <si>
    <t>5.108 ACRES</t>
  </si>
  <si>
    <t>#89261</t>
  </si>
  <si>
    <t>5001 W DELBRIDGE ST</t>
  </si>
  <si>
    <t>IND MAN</t>
  </si>
  <si>
    <t>27 INCOMPLETE BUILDING</t>
  </si>
  <si>
    <t>#40785</t>
  </si>
  <si>
    <t>1216 N SUMMIT AVE</t>
  </si>
  <si>
    <t>#40784</t>
  </si>
  <si>
    <t>627 W BENNETT ST</t>
  </si>
  <si>
    <t>#37410</t>
  </si>
  <si>
    <t>BLOCK 4 OF T.M. JARC'S SUBDIVISION</t>
  </si>
  <si>
    <t>9.853 ACRES</t>
  </si>
  <si>
    <t>#46153</t>
  </si>
  <si>
    <t>504 N WEBER AVE</t>
  </si>
  <si>
    <t>LAUNDRY</t>
  </si>
  <si>
    <t>#89987</t>
  </si>
  <si>
    <t>30 UNITS</t>
  </si>
  <si>
    <t>9 MULTIPLE PROPERTY</t>
  </si>
  <si>
    <t>#48320  #48319</t>
  </si>
  <si>
    <t>1800 S STEPHEN AVE  1804 S STEPHEN AVE  1805 S BAHNSON AVE  1801 S BAHNSON AVE</t>
  </si>
  <si>
    <t>1976   1978    1996   1938</t>
  </si>
  <si>
    <t>35,990   832</t>
  </si>
  <si>
    <t>APT3              RESIDENTIAL HOME</t>
  </si>
  <si>
    <t>#31998  #31999</t>
  </si>
  <si>
    <t>3307 N CLIFF AVE          3305 N CLIFF AVE</t>
  </si>
  <si>
    <t>1953    2005</t>
  </si>
  <si>
    <t>MOTEL</t>
  </si>
  <si>
    <t>36 UNITS</t>
  </si>
  <si>
    <t>#42371   #42372</t>
  </si>
  <si>
    <t>215 S MENLO AVE           214 S GRANGE AVE</t>
  </si>
  <si>
    <t>1967     1890</t>
  </si>
  <si>
    <t xml:space="preserve">25,920     2,808  </t>
  </si>
  <si>
    <t>24 UNITS</t>
  </si>
  <si>
    <t>Minnehaha County 2017 Commercial Sales</t>
  </si>
  <si>
    <t>#90038</t>
  </si>
  <si>
    <t>616 N SPLITROCK BLVD     BRANDON</t>
  </si>
  <si>
    <t>#90063</t>
  </si>
  <si>
    <t>2571 S WESTLAKE DR</t>
  </si>
  <si>
    <t>#90066</t>
  </si>
  <si>
    <t>5735 E 41ST ST</t>
  </si>
  <si>
    <t>#90100</t>
  </si>
  <si>
    <t>5 ACRES</t>
  </si>
  <si>
    <t>1.35 ACRES</t>
  </si>
  <si>
    <t>1.8765 ACRES</t>
  </si>
  <si>
    <t>.8703 ACRES</t>
  </si>
  <si>
    <t>#19110    #90098</t>
  </si>
  <si>
    <t xml:space="preserve">46670 246TH ST               DELL RAPIDS </t>
  </si>
  <si>
    <t>160 ACRES</t>
  </si>
  <si>
    <t>#90064</t>
  </si>
  <si>
    <t>4828 E 57TH ST</t>
  </si>
  <si>
    <t>.5215 ACRES</t>
  </si>
  <si>
    <t>#19064</t>
  </si>
  <si>
    <t>80 ACRES</t>
  </si>
  <si>
    <t xml:space="preserve">7 SPLIT/PLAT </t>
  </si>
  <si>
    <t>#90103</t>
  </si>
  <si>
    <t>TRACT 1A OF TERVEEN'S ADDITION                     BURK TWP</t>
  </si>
  <si>
    <t>TRACT 1 TYLER'S 2ND ADDITION SE1/4 32      LYONS TWP</t>
  </si>
  <si>
    <t>10.61 ACRES</t>
  </si>
  <si>
    <t>#90102</t>
  </si>
  <si>
    <t>TRACT 1 ROVANG INDUSTRIAL PARK IN SW1/4 22 BRANDON TWP</t>
  </si>
  <si>
    <t>79.72 ACRES</t>
  </si>
  <si>
    <t>#90114</t>
  </si>
  <si>
    <t>16.16 ACRES</t>
  </si>
  <si>
    <t>#90115</t>
  </si>
  <si>
    <t>W1097 E1/2 SW1/4 2 SVERDRUP TWP</t>
  </si>
  <si>
    <t>#33984</t>
  </si>
  <si>
    <t>1014 E 8TH ST</t>
  </si>
  <si>
    <t>#90050</t>
  </si>
  <si>
    <t>409 W BARKER PL    HARTFORD</t>
  </si>
  <si>
    <t>2.04 ACRES</t>
  </si>
  <si>
    <t>#73285</t>
  </si>
  <si>
    <t xml:space="preserve">200 E 10TH ST </t>
  </si>
  <si>
    <t>BANK</t>
  </si>
  <si>
    <t>#48596</t>
  </si>
  <si>
    <t>3200 S MEADOW AVE</t>
  </si>
  <si>
    <t>78 ROOMS</t>
  </si>
  <si>
    <t>#32253</t>
  </si>
  <si>
    <t>3700, 3720, 3740, &amp; 3760 N 4TH AVE</t>
  </si>
  <si>
    <t>#34429</t>
  </si>
  <si>
    <t>701 N ELMWOOD AVE</t>
  </si>
  <si>
    <t>4 BUILDINGS 98 UNITS</t>
  </si>
  <si>
    <t>#41271</t>
  </si>
  <si>
    <t>711 W 18TH ST</t>
  </si>
  <si>
    <t>#89604</t>
  </si>
  <si>
    <t>#56034</t>
  </si>
  <si>
    <t>LOT 2 BLOCK 3 BONANDERS ADDN CROOKS</t>
  </si>
  <si>
    <t>8.134 ACRES</t>
  </si>
  <si>
    <t>#63211</t>
  </si>
  <si>
    <t>3710 S WESPORT AVE</t>
  </si>
  <si>
    <t>#86391</t>
  </si>
  <si>
    <t>2913 W RUSSEL ST</t>
  </si>
  <si>
    <t>1.096 ACRE</t>
  </si>
  <si>
    <t>#34907</t>
  </si>
  <si>
    <t>1801 S WESTERN AVE</t>
  </si>
  <si>
    <t>#67375</t>
  </si>
  <si>
    <t>6001 W 12TH ST</t>
  </si>
  <si>
    <t>1998      2010</t>
  </si>
  <si>
    <t>7200     7800</t>
  </si>
  <si>
    <t>OFFICE                      SERV GAR</t>
  </si>
  <si>
    <t>#68724</t>
  </si>
  <si>
    <t>1986     1992</t>
  </si>
  <si>
    <t>7576     7576</t>
  </si>
  <si>
    <t>16 UNITS</t>
  </si>
  <si>
    <t>#37588</t>
  </si>
  <si>
    <t>3401 S KELLEY AVE</t>
  </si>
  <si>
    <t>#61713  #64059</t>
  </si>
  <si>
    <t>411 S LYONS AVE            501 S LYONS AVE</t>
  </si>
  <si>
    <t>1.659 ACRES</t>
  </si>
  <si>
    <t>#90025</t>
  </si>
  <si>
    <t>3901 W TECHNOLOGY DR</t>
  </si>
  <si>
    <t>#25134</t>
  </si>
  <si>
    <t>101 E 38TH ST</t>
  </si>
  <si>
    <t>#21408   #21413</t>
  </si>
  <si>
    <t>28.86 ACRES</t>
  </si>
  <si>
    <t>#89602</t>
  </si>
  <si>
    <t>#58514</t>
  </si>
  <si>
    <t>3201 S SHIRLEY AVE</t>
  </si>
  <si>
    <t xml:space="preserve">DISC STORE </t>
  </si>
  <si>
    <t>#26473   #26452</t>
  </si>
  <si>
    <t>2301 W 12TH ST            2309 W 12TH ST</t>
  </si>
  <si>
    <t>1997      1984</t>
  </si>
  <si>
    <t>OFFICE &amp;                    SHOP CNTR</t>
  </si>
  <si>
    <t>#88458</t>
  </si>
  <si>
    <t>.73 ACRE</t>
  </si>
  <si>
    <t>#26012</t>
  </si>
  <si>
    <t>738 W 10TH ST</t>
  </si>
  <si>
    <t>#34438  #34439</t>
  </si>
  <si>
    <t>1312 W 41ST ST            3212 S EUCLID AVE</t>
  </si>
  <si>
    <t>1966     1954</t>
  </si>
  <si>
    <t>RETAIL        RESIDENTIAL</t>
  </si>
  <si>
    <t>12 OTHER</t>
  </si>
  <si>
    <t>#11992  #11993  #11994  #12010  #12011  #12014</t>
  </si>
  <si>
    <t>5120 W 16TH ST              701 S WATSON AVE       611 S MARION RD            610 S MARION RD           5100 W 16TH ST               700 S MARION RD</t>
  </si>
  <si>
    <t xml:space="preserve">1920        1970        1963        1942        </t>
  </si>
  <si>
    <t>LAND                       STOR WHSE            STOR WHSE            STOR WHSE            LAND                     RETAIL</t>
  </si>
  <si>
    <t>#86511</t>
  </si>
  <si>
    <t>.9 ACRE</t>
  </si>
  <si>
    <t>#78091  #78094   #78095   #85355</t>
  </si>
  <si>
    <t>810 S HWY 115               800 S HWY 115               802 S HWY 115               TRACT 3 (EX N70) MARIA CRISP  ADDN                 DELL RAPIDS</t>
  </si>
  <si>
    <t>1 FAM/CORP</t>
  </si>
  <si>
    <t>1.185 ACRES</t>
  </si>
  <si>
    <t>#38967</t>
  </si>
  <si>
    <t>4005 E 10TH ST</t>
  </si>
  <si>
    <t>#38232</t>
  </si>
  <si>
    <t>2013 S CLEVELAND AVE</t>
  </si>
  <si>
    <t>#43018</t>
  </si>
  <si>
    <t>123 W 10TH ST</t>
  </si>
  <si>
    <t>#75719</t>
  </si>
  <si>
    <t>#43056</t>
  </si>
  <si>
    <t>214 S PHILLIPS AVE</t>
  </si>
  <si>
    <t>1302 E REDWOOD BLVD    BRANDON</t>
  </si>
  <si>
    <t>#37398</t>
  </si>
  <si>
    <t>5201 W 41ST ST</t>
  </si>
  <si>
    <t>#35720</t>
  </si>
  <si>
    <t>617 N LEWIS AVE</t>
  </si>
  <si>
    <t>18 UNITS</t>
  </si>
  <si>
    <t>#24624   #60053</t>
  </si>
  <si>
    <t>2110 W BURNSIDE ST      2118 W BURNSIDE ST</t>
  </si>
  <si>
    <t>1961        1991/1992</t>
  </si>
  <si>
    <t>RETAIL/STOR WHSE      SERV GAR/MINI WHSE</t>
  </si>
  <si>
    <t>#41202</t>
  </si>
  <si>
    <t>4601 E CLARK ST</t>
  </si>
  <si>
    <t>14 UNITS</t>
  </si>
  <si>
    <t>#15683</t>
  </si>
  <si>
    <t>65.41 ACRES</t>
  </si>
  <si>
    <t>#35063</t>
  </si>
  <si>
    <t>2821 W 6TH ST</t>
  </si>
  <si>
    <t>SERV GAR</t>
  </si>
  <si>
    <t>26031 471ST AVE          BENTON TWNP</t>
  </si>
  <si>
    <t>#32259</t>
  </si>
  <si>
    <t>3600 N 4TH AVE</t>
  </si>
  <si>
    <t>2 BUILDINGS 42 UNITS</t>
  </si>
  <si>
    <t>#62386</t>
  </si>
  <si>
    <t>3520 N 4TH AVE</t>
  </si>
  <si>
    <t>20 UNITS</t>
  </si>
  <si>
    <t>#11661</t>
  </si>
  <si>
    <t>154.19 ACRES</t>
  </si>
  <si>
    <t>#11551</t>
  </si>
  <si>
    <t>46848 SANDS ST         WAYNE TWNP</t>
  </si>
  <si>
    <t>SE1/4 NW1/4 8 101 50      WAYNE TWNP</t>
  </si>
  <si>
    <t>40 ACRES</t>
  </si>
  <si>
    <t>#27696   #27697</t>
  </si>
  <si>
    <t>2301 W 46TH ST            2305 W 46TH ST            2401 W 46TH ST</t>
  </si>
  <si>
    <t>3 BUILDINGS 64 UNITS</t>
  </si>
  <si>
    <t>#39936</t>
  </si>
  <si>
    <t>2401 W RUSSELL ST</t>
  </si>
  <si>
    <t>26 UNITS + 1 APT UNIT</t>
  </si>
  <si>
    <t>#37372  #37373</t>
  </si>
  <si>
    <t>1801 W 12TH ST            1809 W 12TH ST</t>
  </si>
  <si>
    <t>1958        1957</t>
  </si>
  <si>
    <t>RETAIL                    SERV GAR</t>
  </si>
  <si>
    <t>#89991    #89992</t>
  </si>
  <si>
    <t>#52265</t>
  </si>
  <si>
    <t>325 N WEST AVE</t>
  </si>
  <si>
    <t>1926        1923</t>
  </si>
  <si>
    <t>1804 W FRONTIER ST    UNIT B-5 AND UNIT B-6      BRANDON</t>
  </si>
  <si>
    <t>#40476</t>
  </si>
  <si>
    <t>1120 E 10TH ST</t>
  </si>
  <si>
    <t>REST DR-IN</t>
  </si>
  <si>
    <t>#38208</t>
  </si>
  <si>
    <t>1808 S SOUTHEASTERN AVE</t>
  </si>
  <si>
    <t>#53565</t>
  </si>
  <si>
    <t>1105 N CLIFF AVE</t>
  </si>
  <si>
    <t>#90158</t>
  </si>
  <si>
    <t>329 S PHILLIPS AVE</t>
  </si>
  <si>
    <t>0.1134 ACRE</t>
  </si>
  <si>
    <t>#90384</t>
  </si>
  <si>
    <t>.893 ACRE</t>
  </si>
  <si>
    <t>3807 N POTTER AVE     3801 N POTTER AVE</t>
  </si>
  <si>
    <t>48 UNITS</t>
  </si>
  <si>
    <t xml:space="preserve">#89628  </t>
  </si>
  <si>
    <t>#90184</t>
  </si>
  <si>
    <t>3800 N CAREER AVE</t>
  </si>
  <si>
    <t>#90185</t>
  </si>
  <si>
    <t>3010 W 37TH CIR</t>
  </si>
  <si>
    <t>1.2623 ACRES</t>
  </si>
  <si>
    <t>#90207</t>
  </si>
  <si>
    <t>3400 S CENTER FIELD PL</t>
  </si>
  <si>
    <t>1.4255 ACRES</t>
  </si>
  <si>
    <t>#90208</t>
  </si>
  <si>
    <t>5701 E 41ST ST</t>
  </si>
  <si>
    <t>2.0271 ACRES</t>
  </si>
  <si>
    <t>#90212</t>
  </si>
  <si>
    <t>2.7627 ACRES</t>
  </si>
  <si>
    <t>#32280</t>
  </si>
  <si>
    <t>104 W 12TH ST</t>
  </si>
  <si>
    <t>#90425</t>
  </si>
  <si>
    <t>TRACT 8 OF DAWLEY FARM ADDN</t>
  </si>
  <si>
    <t>8.98 ACRES</t>
  </si>
  <si>
    <t>#41245</t>
  </si>
  <si>
    <t>3208 S CAROLYN AVE</t>
  </si>
  <si>
    <t>HOTEL</t>
  </si>
  <si>
    <t>61 UNITS</t>
  </si>
  <si>
    <t>#76592</t>
  </si>
  <si>
    <t>LOT E IN LOT H1 OF TRACT 6 OF ERICKSEN AND IN LOT H1 OF TRACT 4 OF ERICKSEN</t>
  </si>
  <si>
    <t>1.02 ACRES</t>
  </si>
  <si>
    <t>#90343</t>
  </si>
  <si>
    <t>3630 S SPARTA AVE</t>
  </si>
  <si>
    <t>.96 ACRE</t>
  </si>
  <si>
    <t>8 PLAT</t>
  </si>
  <si>
    <t xml:space="preserve">7 SPLIT </t>
  </si>
  <si>
    <t>#90342</t>
  </si>
  <si>
    <t>3600 S SPARTA AVE</t>
  </si>
  <si>
    <t>#37306</t>
  </si>
  <si>
    <t>#89601</t>
  </si>
  <si>
    <t>2004 S MINNESOTA AVE  2002 S MINNESOTA AVE    2000 S MINNESOTA AVE</t>
  </si>
  <si>
    <t>#30741</t>
  </si>
  <si>
    <t>1331 W 12TH ST</t>
  </si>
  <si>
    <t>#75304</t>
  </si>
  <si>
    <t>2520 S MINNESOTA AVE</t>
  </si>
  <si>
    <t>#82906</t>
  </si>
  <si>
    <t>#90435</t>
  </si>
  <si>
    <t>5050 W FOUNDATION CT</t>
  </si>
  <si>
    <t>54.208 ACRES</t>
  </si>
  <si>
    <t>3.2 ACRES</t>
  </si>
  <si>
    <t>7 SPLIT</t>
  </si>
  <si>
    <t>#21474</t>
  </si>
  <si>
    <t>.41 ACRE</t>
  </si>
  <si>
    <t>#32283</t>
  </si>
  <si>
    <t>320 S PHILLIPS AVE</t>
  </si>
  <si>
    <t>RETAIL/OFFICE/APTS</t>
  </si>
  <si>
    <t>#83925</t>
  </si>
  <si>
    <t>1.5698 ACRES</t>
  </si>
  <si>
    <t>#48194</t>
  </si>
  <si>
    <t>205 W RUSSELL ST</t>
  </si>
  <si>
    <t>#41918</t>
  </si>
  <si>
    <t>530 N KIWANIS AVE</t>
  </si>
  <si>
    <t>#53803</t>
  </si>
  <si>
    <t>312 S CONKLIN AVE</t>
  </si>
  <si>
    <t>#46030</t>
  </si>
  <si>
    <t>5105 W HERITAGE PL</t>
  </si>
  <si>
    <t>#89374</t>
  </si>
  <si>
    <t>1740 S ST MICHAELS CIR</t>
  </si>
  <si>
    <t>1.5289 ACRES</t>
  </si>
  <si>
    <t>#46029</t>
  </si>
  <si>
    <t>3700 S CATHY AVE</t>
  </si>
  <si>
    <t>#28610</t>
  </si>
  <si>
    <t>4801 S TENNIS LN</t>
  </si>
  <si>
    <t>#14915</t>
  </si>
  <si>
    <t>4709 N SEUBERT AVE</t>
  </si>
  <si>
    <t>.2311 ACRE</t>
  </si>
  <si>
    <t>#89351</t>
  </si>
  <si>
    <t>112 W 39TH ST</t>
  </si>
  <si>
    <t>HEALTH CLUB</t>
  </si>
  <si>
    <t>#27075</t>
  </si>
  <si>
    <t>123 S LINCOLN AVE</t>
  </si>
  <si>
    <t>#63711</t>
  </si>
  <si>
    <t>TWNHSE3</t>
  </si>
  <si>
    <t>#73198</t>
  </si>
  <si>
    <t>520 N KIWANIS AVE</t>
  </si>
  <si>
    <t>#58076</t>
  </si>
  <si>
    <t>101 N KIWANIS AVE</t>
  </si>
  <si>
    <t>#61385</t>
  </si>
  <si>
    <t>.99 ACRE</t>
  </si>
  <si>
    <t>#90446</t>
  </si>
  <si>
    <t>4300 N NORTHVIEW AVE</t>
  </si>
  <si>
    <t>6.0042 ACRES</t>
  </si>
  <si>
    <t>#27669  #27670  #27671</t>
  </si>
  <si>
    <t>UTILITY SHED           LAND                     SERV GAR</t>
  </si>
  <si>
    <t>#20573</t>
  </si>
  <si>
    <t>29 QCD</t>
  </si>
  <si>
    <t>#14794    #14807   #14808  #35597</t>
  </si>
  <si>
    <t xml:space="preserve">4933 N SEUBERT AVE     4936 N NATIONAL AVE    4940 N NATIONAL AVE    4932 N NATIONAL AVE </t>
  </si>
  <si>
    <t>LAND                     LAND                        STO WHSE                LAND</t>
  </si>
  <si>
    <t>#21995</t>
  </si>
  <si>
    <t>501 E 4TH ST</t>
  </si>
  <si>
    <t>RETAIL/APT2</t>
  </si>
  <si>
    <t>#14872   #14873</t>
  </si>
  <si>
    <t>LOT 18 AND 19 IN BLK 4 OF HIGHLAND PARK SUB</t>
  </si>
  <si>
    <t>#66439</t>
  </si>
  <si>
    <t>#86632</t>
  </si>
  <si>
    <t>2500 N CAREER AVE</t>
  </si>
  <si>
    <t>3.255 ACRES</t>
  </si>
  <si>
    <t>#73659</t>
  </si>
  <si>
    <t>700 N WESTERN AVE</t>
  </si>
  <si>
    <t>1.1345 ACRES</t>
  </si>
  <si>
    <t>#26330</t>
  </si>
  <si>
    <t>1901 W 41ST ST</t>
  </si>
  <si>
    <t xml:space="preserve">OFFICE </t>
  </si>
  <si>
    <t>.4626 ACRE</t>
  </si>
  <si>
    <t>#58671</t>
  </si>
  <si>
    <t>700 E 52ND ST N</t>
  </si>
  <si>
    <t>#89989</t>
  </si>
  <si>
    <t>UNIT B-3 OVER NORTH STORAGE CONDOS IN LOT 7A BLK 3 OF BRANDON HEARTLAND BUS</t>
  </si>
  <si>
    <t>#32899</t>
  </si>
  <si>
    <t>3500 S GATEWAY BLVD</t>
  </si>
  <si>
    <t>97 UNITS</t>
  </si>
  <si>
    <t>#84364</t>
  </si>
  <si>
    <t>4600 N VELOCITY AVE</t>
  </si>
  <si>
    <t>#34402</t>
  </si>
  <si>
    <t>2910 W 3RD ST</t>
  </si>
  <si>
    <t>#54052</t>
  </si>
  <si>
    <t>949 S BLAINE AVE</t>
  </si>
  <si>
    <t>8 UNITS</t>
  </si>
  <si>
    <t>#47430</t>
  </si>
  <si>
    <t>2304 S DULUTH AVE       2332 S DULUTH AVE</t>
  </si>
  <si>
    <t>1962        1961</t>
  </si>
  <si>
    <t>42 UNITS</t>
  </si>
  <si>
    <t>#63208</t>
  </si>
  <si>
    <t>2711 S LOUISE AVE</t>
  </si>
  <si>
    <t>#81435  #81437  #81439</t>
  </si>
  <si>
    <t>#24576</t>
  </si>
  <si>
    <t>1000 W CHEROKEE ST</t>
  </si>
  <si>
    <t>IND MAN/UTIL SHED</t>
  </si>
  <si>
    <t>#23300</t>
  </si>
  <si>
    <t>528 MAIN AVE</t>
  </si>
  <si>
    <t>#38982</t>
  </si>
  <si>
    <t>703 S DAKOTA AVE</t>
  </si>
  <si>
    <t>9 UNITS</t>
  </si>
  <si>
    <t>#32581</t>
  </si>
  <si>
    <t>720 S 2ND AVE</t>
  </si>
  <si>
    <t>#26452</t>
  </si>
  <si>
    <t>2309 W 12TH ST</t>
  </si>
  <si>
    <t>3 RES HOMES 1 IS A BEAUTY SALON</t>
  </si>
  <si>
    <t>TWNHSE2</t>
  </si>
  <si>
    <t>606 E 10TH ST UNIT 1      BRANDON</t>
  </si>
  <si>
    <t>TRACT 4 MUCHOW'S ADDN HARTFORD</t>
  </si>
  <si>
    <t>W659 S1/2 SW1/4 21-103-48 (EX H-1 &amp; EX TR 1 HATLESTAD'S 2ND ADDITION) EDISON TWP</t>
  </si>
  <si>
    <t>616 E WILLOW ST         BRANDON</t>
  </si>
  <si>
    <t>605 E ASPEN BLVD        BRANDON</t>
  </si>
  <si>
    <t>1060 RUUD TRL           HARTFORD</t>
  </si>
  <si>
    <t>1000 S ENTERPRISE AVE    SPLITROCK TWP</t>
  </si>
  <si>
    <t>1412 E ASPEN BLVD       BRANDON</t>
  </si>
  <si>
    <t>1200 E ROBUR DR</t>
  </si>
  <si>
    <t>130 OLSON ST          VALLEY SPRINGS</t>
  </si>
  <si>
    <t>LOT 5 OF TRACT 3 NORDSTROMS ADDN      GARRETSON</t>
  </si>
  <si>
    <t>230 S SPLITROCK BLVD   BRANDON</t>
  </si>
  <si>
    <t>200 E 12TH ST</t>
  </si>
  <si>
    <t>2209 E 60TH ST N</t>
  </si>
  <si>
    <t>LOT 7A BLOCK 3 HEARTLAND BUSINESS PARK ADDN. UNIT B-1 OVER NORTH STORAGE CONDOS BRANDON</t>
  </si>
  <si>
    <t>UNIT 5 OF PRAIRIE CREEK GARAGES LOT 6 OF LEDGE ROCK ADDITION   SPLITROCK TWP</t>
  </si>
  <si>
    <t>46334 JEFFREY ST   HARTFORD TWP</t>
  </si>
  <si>
    <t>1402 E REDWOOD BLVD   BRANDON</t>
  </si>
  <si>
    <t xml:space="preserve">502 LOVELY AVE             504 LOVELY AVE             506 LOVELY AVE           BALTIC    </t>
  </si>
  <si>
    <t>24599 472ND AVE         BURK TWP</t>
  </si>
  <si>
    <t>101 E FALLS PARK DR     728 N MAIN AVE               724 N MAIN AVE</t>
  </si>
  <si>
    <t>#90549  #53561  #53562</t>
  </si>
  <si>
    <t>715 E RICE ST               901 E RICE ST                801 E RICE ST</t>
  </si>
  <si>
    <t>13.27 ACRE</t>
  </si>
  <si>
    <t>#27950  #63364</t>
  </si>
  <si>
    <t>1210 N WEBER AVE        800 E STOCKYARDS PL</t>
  </si>
  <si>
    <t>3.72 ACRE</t>
  </si>
  <si>
    <r>
      <rPr>
        <i/>
        <sz val="8"/>
        <rFont val="Arial"/>
        <family val="2"/>
      </rPr>
      <t>7 SPLIT/PLAT</t>
    </r>
    <r>
      <rPr>
        <sz val="8"/>
        <rFont val="Arial"/>
        <family val="2"/>
      </rPr>
      <t xml:space="preserve"> </t>
    </r>
  </si>
  <si>
    <t>#53459</t>
  </si>
  <si>
    <t>2400 N 4TH AVE</t>
  </si>
  <si>
    <t>4 BLDGS</t>
  </si>
  <si>
    <t>#90450</t>
  </si>
  <si>
    <t>2800 N BAHNSON AVE</t>
  </si>
  <si>
    <t>43.73 ACRES</t>
  </si>
  <si>
    <t>#90509</t>
  </si>
  <si>
    <t>1750 E 10TH ST</t>
  </si>
  <si>
    <t>.95 ACRE</t>
  </si>
  <si>
    <t>#90611</t>
  </si>
  <si>
    <t>502 LOVELY AVE        BALTIC</t>
  </si>
  <si>
    <t>.45 ACRE</t>
  </si>
  <si>
    <t>#90490</t>
  </si>
  <si>
    <t>2700 S LORRAINE PL</t>
  </si>
  <si>
    <t>4.18 ACRES</t>
  </si>
  <si>
    <t>#28116</t>
  </si>
  <si>
    <t>508 E MAPLE ST</t>
  </si>
  <si>
    <t>#46047</t>
  </si>
  <si>
    <t>5000 W 45TH ST</t>
  </si>
  <si>
    <t>#53375</t>
  </si>
  <si>
    <t>4200 N 10TH AVE</t>
  </si>
  <si>
    <t xml:space="preserve"> </t>
  </si>
  <si>
    <t>#90633</t>
  </si>
  <si>
    <t>411 GARFIELD AVE</t>
  </si>
  <si>
    <t>#90638</t>
  </si>
  <si>
    <t>2600 S LORRAINE PL</t>
  </si>
  <si>
    <t>2.28 ACRES</t>
  </si>
  <si>
    <t>#83924</t>
  </si>
  <si>
    <t>#70857</t>
  </si>
  <si>
    <t>3201 S THEODORE AVE</t>
  </si>
  <si>
    <t>5509 N QUARRY AVE</t>
  </si>
  <si>
    <t>#11673</t>
  </si>
  <si>
    <t>SE1/4 NE1/4 OF SECTION 17, 101 N, 50 W OF THE 5TH P.M. WAYNE TWP</t>
  </si>
  <si>
    <t>#14925  #14926</t>
  </si>
  <si>
    <t>4417 N SEUBERT AVE     4413 N SEUBERT AVE</t>
  </si>
  <si>
    <t>1986        1992</t>
  </si>
  <si>
    <t>2 BLDGS</t>
  </si>
  <si>
    <t>#90634</t>
  </si>
  <si>
    <t>LOT 22 BLK 3 GARRETSON ROYCES 1ST</t>
  </si>
  <si>
    <t>.23 ACRE</t>
  </si>
  <si>
    <t>#83775   #83776   #42319</t>
  </si>
  <si>
    <t>901 W 10TH ST             900 W 11TH ST             921 W 10TH ST</t>
  </si>
  <si>
    <t>2007        2006        2007</t>
  </si>
  <si>
    <t>3 BLDGS</t>
  </si>
  <si>
    <t>#61384</t>
  </si>
  <si>
    <t>135 OLSON ST             VALLEY SPRINGS</t>
  </si>
  <si>
    <t>#25763</t>
  </si>
  <si>
    <t>330 N SPRING AVE</t>
  </si>
  <si>
    <t>#90641</t>
  </si>
  <si>
    <t>3300 W RUSSEL ST</t>
  </si>
  <si>
    <t>2 ACRES</t>
  </si>
  <si>
    <t>#40148</t>
  </si>
  <si>
    <t>1017 N GARFIELD AVE</t>
  </si>
  <si>
    <t>#38962</t>
  </si>
  <si>
    <t>4201 E 10TH ST</t>
  </si>
  <si>
    <t>OFFICE/GARAGE</t>
  </si>
  <si>
    <t>#76580   #90675</t>
  </si>
  <si>
    <t>4320 S MINNESOTA AVE    4340 S MINNESOTA AVE</t>
  </si>
  <si>
    <t>MED OFFICE            LAND</t>
  </si>
  <si>
    <t>#23125</t>
  </si>
  <si>
    <t>201 CENTER AVE        GARRETSON</t>
  </si>
  <si>
    <t>#90210</t>
  </si>
  <si>
    <t>LOT 3A BLK 1 GREEN VALLEY ADDN NE1/4 12-102-50 BENTON TWP</t>
  </si>
  <si>
    <t xml:space="preserve">7 SPLIT/PLAT     28 NOT OPEN </t>
  </si>
  <si>
    <t>#14799</t>
  </si>
  <si>
    <t>4913 N SEUBERT AVE</t>
  </si>
  <si>
    <t>BASEMENT HOUSE</t>
  </si>
  <si>
    <t>#48874  #48877</t>
  </si>
  <si>
    <t>1009 N PHILLIPS AVE       1001N PHILLIPS AVE</t>
  </si>
  <si>
    <t>.68 ACRE</t>
  </si>
  <si>
    <t>#31969</t>
  </si>
  <si>
    <t>3315 S SPRING AVE</t>
  </si>
  <si>
    <t>#43053</t>
  </si>
  <si>
    <t>206 S PHILLIPS AVE</t>
  </si>
  <si>
    <t>#89570</t>
  </si>
  <si>
    <t>3600 S GRAND SLAM AVE</t>
  </si>
  <si>
    <t>8 ACRES</t>
  </si>
  <si>
    <t>26 NO BUILDING</t>
  </si>
  <si>
    <t>#90760</t>
  </si>
  <si>
    <t>TRACT 2 BOYCE PARK ADDN TO THE CITY OF SIOUX FALLS</t>
  </si>
  <si>
    <t>70.29 ACRES</t>
  </si>
  <si>
    <t>7 SPLIT/PLAT</t>
  </si>
  <si>
    <t>#59461</t>
  </si>
  <si>
    <t>409 GARFIELD AVE       DELL RAPIDS</t>
  </si>
  <si>
    <t>#76842</t>
  </si>
  <si>
    <t>2409 W RUSSELL ST</t>
  </si>
  <si>
    <t>.71 ACRE</t>
  </si>
  <si>
    <t>#58427</t>
  </si>
  <si>
    <t>3505 W 49TH ST</t>
  </si>
  <si>
    <t>#90764</t>
  </si>
  <si>
    <t>1305 N TERRY AVE</t>
  </si>
  <si>
    <t>6.21 ACRES</t>
  </si>
  <si>
    <t>#76667</t>
  </si>
  <si>
    <t>3208 E 10TH ST</t>
  </si>
  <si>
    <t>#21568</t>
  </si>
  <si>
    <t>BARBER SHOP</t>
  </si>
  <si>
    <t>206 E 4TH ST              COLTON</t>
  </si>
  <si>
    <t>#26317</t>
  </si>
  <si>
    <t>3505 S WILLOW AVE</t>
  </si>
  <si>
    <t>12 UNITS</t>
  </si>
  <si>
    <t>#90052</t>
  </si>
  <si>
    <t>407 W BARKER PL         HARTFORD</t>
  </si>
  <si>
    <t>#78893</t>
  </si>
  <si>
    <t>4420 S TECHNOLOGY DR</t>
  </si>
  <si>
    <t>#53446</t>
  </si>
  <si>
    <t>3330 N CLIFF AVE</t>
  </si>
  <si>
    <t>CHURCH &amp; RESIDENTIAL HOUSE</t>
  </si>
  <si>
    <t>#56384</t>
  </si>
  <si>
    <t>TRACT 2A BALTIC ELEVATOR ADDN TO BALTIC</t>
  </si>
  <si>
    <t>.4 ACRE</t>
  </si>
  <si>
    <t>#90768</t>
  </si>
  <si>
    <t>3800 N OKLAHOMA AVE</t>
  </si>
  <si>
    <t>1.68 ACRES</t>
  </si>
  <si>
    <t>#90779</t>
  </si>
  <si>
    <t>4225 N BOBHALLA AVE</t>
  </si>
  <si>
    <t>1.94 ACRES</t>
  </si>
  <si>
    <t>#27210</t>
  </si>
  <si>
    <t>300 S HOLLY AVE</t>
  </si>
  <si>
    <t>TWN2</t>
  </si>
  <si>
    <t>#69828</t>
  </si>
  <si>
    <t>204 N KIWANIS</t>
  </si>
  <si>
    <t>#66620</t>
  </si>
  <si>
    <t>2601 S CAROLYN AVE</t>
  </si>
  <si>
    <t>120 S PHILLIPS AVE        126 S PHILLIPS AVE</t>
  </si>
  <si>
    <t>RETAIL/OFFICE</t>
  </si>
  <si>
    <t>#27275</t>
  </si>
  <si>
    <t>1613 W 12TH ST</t>
  </si>
  <si>
    <t>#61480</t>
  </si>
  <si>
    <t>3900 W TECHNOLOGY CIR</t>
  </si>
  <si>
    <t>#29983   #81988</t>
  </si>
  <si>
    <t>#43070   #43072</t>
  </si>
  <si>
    <t>909 E 14TH ST              901 E 14TH ST</t>
  </si>
  <si>
    <t>APT3                       LAND</t>
  </si>
  <si>
    <t>#90823</t>
  </si>
  <si>
    <t>TRACT M TRAUBS ADDN TO CITY OF BRANDON</t>
  </si>
  <si>
    <t>2.79 ACRES</t>
  </si>
  <si>
    <t xml:space="preserve">#57426   #57427  #57428  #57429  </t>
  </si>
  <si>
    <t>#87576   #87577  #81592  #81015</t>
  </si>
  <si>
    <t>107 W 2ND ST              LOT 4 BLK 3 PHILLIPS TO THE FALLS ADDN          701 N PHILLIPS AVE         721 N PHILLIPS AVE</t>
  </si>
  <si>
    <t>1.75 ACRES</t>
  </si>
  <si>
    <t>#81369</t>
  </si>
  <si>
    <t>2412 S CLIFF AVE</t>
  </si>
  <si>
    <t>#61639</t>
  </si>
  <si>
    <t>3601 S PALISADE LN</t>
  </si>
  <si>
    <t>#47394</t>
  </si>
  <si>
    <t>3207 S SUMMIT</t>
  </si>
  <si>
    <t>#43077</t>
  </si>
  <si>
    <t>100 N PHILLIPS AVE</t>
  </si>
  <si>
    <t>1919, 1978</t>
  </si>
  <si>
    <t>OFFICE/BANK</t>
  </si>
  <si>
    <t>#78211</t>
  </si>
  <si>
    <t>3512 W 51ST ST</t>
  </si>
  <si>
    <t>BLDG &amp; PARKING STRUCTURE</t>
  </si>
  <si>
    <t>OFFICE/STOR GAR</t>
  </si>
  <si>
    <t>#24540  #24541</t>
  </si>
  <si>
    <t>4101, 4103, 4201, 4203, 4209, 4205, 4207, 4211    S WEST AVE</t>
  </si>
  <si>
    <t>1975-77</t>
  </si>
  <si>
    <t>8 BLDGS 8 UNITS PER BLDG</t>
  </si>
  <si>
    <t>#47296  #47297</t>
  </si>
  <si>
    <t>1910 S MINNESOTA AVE       1918 S MINNESOTA AVE</t>
  </si>
  <si>
    <t xml:space="preserve">3803, 3805, 3807, 3809     S WESTERN AVE      </t>
  </si>
  <si>
    <t>OFFICE/RETAIL</t>
  </si>
  <si>
    <t>4 BLDGS   54 UNITS</t>
  </si>
  <si>
    <t>#81229</t>
  </si>
  <si>
    <t>1701 E 29TH ST</t>
  </si>
  <si>
    <t>MOBILE HOME COURT</t>
  </si>
  <si>
    <t>48 HOOKUPS</t>
  </si>
  <si>
    <t>#44762</t>
  </si>
  <si>
    <t>1000 E 60TH ST N</t>
  </si>
  <si>
    <t>3.79 ACRES</t>
  </si>
  <si>
    <t>#66782</t>
  </si>
  <si>
    <t>2505 S LOUISE AVE</t>
  </si>
  <si>
    <t>LAND/PKNG LOT</t>
  </si>
  <si>
    <t>176 SF FOOD SHACK ALSO</t>
  </si>
  <si>
    <t>#42999</t>
  </si>
  <si>
    <t>317 N MAIN AVE</t>
  </si>
  <si>
    <t>#80910  #80911</t>
  </si>
  <si>
    <t>132 S DAKOTA AVE UNIT 101 &amp; 102</t>
  </si>
  <si>
    <t>MARKET/LAND/RETAIL/POLE BLDG/SERV GAR/SERV GAR</t>
  </si>
  <si>
    <t>#90639</t>
  </si>
  <si>
    <t>4700 N WESTPORT AVE</t>
  </si>
  <si>
    <t>5.11 ACRES</t>
  </si>
  <si>
    <t>#90822</t>
  </si>
  <si>
    <t>TRACT 1 TOWER ADDN SE1/4 NE1/4 31 102 48 BRANDON TWP</t>
  </si>
  <si>
    <t>4.84 ACRES</t>
  </si>
  <si>
    <t>#27674</t>
  </si>
  <si>
    <t>836 N MAIN AVE</t>
  </si>
  <si>
    <t>OFFICE/APT2</t>
  </si>
  <si>
    <t>(ABOVE GRADE SF)</t>
  </si>
  <si>
    <t>"</t>
  </si>
  <si>
    <t>(ABOVE AND BELOWGRADE SF)</t>
  </si>
  <si>
    <t>OFFICE/APT2/STORAGE</t>
  </si>
  <si>
    <t>#55708</t>
  </si>
  <si>
    <t>4407 E 10TH ST</t>
  </si>
  <si>
    <t>#83027</t>
  </si>
  <si>
    <t>1021 DIAMOND CIR</t>
  </si>
  <si>
    <t>#90798</t>
  </si>
  <si>
    <t>TRACT 1 HARR'S ADDN SW1/4 30 102 50 BENTON TWP</t>
  </si>
  <si>
    <t>15 ACRES</t>
  </si>
  <si>
    <t>#82718</t>
  </si>
  <si>
    <t>2105 S SILVERTHORNE AVE</t>
  </si>
  <si>
    <t>11.76 ACRES</t>
  </si>
  <si>
    <t>#26442</t>
  </si>
  <si>
    <t>2223 W 12TH ST</t>
  </si>
  <si>
    <t>#27854</t>
  </si>
  <si>
    <t>2605 S CAROLYN AVE</t>
  </si>
  <si>
    <t xml:space="preserve">RETAIL/STOR WHSE    </t>
  </si>
  <si>
    <t>#90636   #90637</t>
  </si>
  <si>
    <t>3000 W 57TH ST          LOT 4 TRACT 1 HIDDEN VALLEY STABLES ADDN</t>
  </si>
  <si>
    <t>4.71 ACRES</t>
  </si>
  <si>
    <t>#34330</t>
  </si>
  <si>
    <t>2200 W BURNSIDE ST</t>
  </si>
  <si>
    <t>1978/1880</t>
  </si>
  <si>
    <t>FRAT BLDG/CHURCH</t>
  </si>
  <si>
    <t>#54498    #84983</t>
  </si>
  <si>
    <t>4801 W 18TH ST           TRACT D (PRIVATE DR) GRACELAND ADDN</t>
  </si>
  <si>
    <t>38.06 ACRES</t>
  </si>
  <si>
    <t>#58768</t>
  </si>
  <si>
    <t>600 N SPLITROCK BLVD   BRANDON</t>
  </si>
  <si>
    <t>#88042</t>
  </si>
  <si>
    <t>3600 N POTSDAM AVE</t>
  </si>
  <si>
    <t>2.65 ACRES</t>
  </si>
  <si>
    <t>#79373</t>
  </si>
  <si>
    <t>2708 N 1ST AVE</t>
  </si>
  <si>
    <t>#79342</t>
  </si>
  <si>
    <t>601 S LYONS AVE STE 400</t>
  </si>
  <si>
    <t>STOR WHSE CONDO</t>
  </si>
  <si>
    <t>#24060   #55765</t>
  </si>
  <si>
    <t>LOTS 5 THRU LOT 9 BLOCK 2 HUMBOLDT CITY UHRS 1ST ADDITION        101 E 2ND AVE</t>
  </si>
  <si>
    <t>1980          2007          1985</t>
  </si>
  <si>
    <t>STOR WHSE/OFFICE</t>
  </si>
  <si>
    <t>#72048    #73605</t>
  </si>
  <si>
    <t>1201 N ELLIS RD           LOT 2 TRACT 1 SE 1/4 9 101 50 WAYNE TWNP</t>
  </si>
  <si>
    <t>GRAIN TERMINAL/LAND</t>
  </si>
  <si>
    <t>#22026</t>
  </si>
  <si>
    <t>330 E 3RD ST               DELL RAPIDS</t>
  </si>
  <si>
    <t>#40474</t>
  </si>
  <si>
    <t>1100 E 10TH ST</t>
  </si>
  <si>
    <t>VET HOSP</t>
  </si>
  <si>
    <t>#31389</t>
  </si>
  <si>
    <t>1005 W 11TH ST</t>
  </si>
  <si>
    <t>#42885</t>
  </si>
  <si>
    <t>1612 W 41ST ST</t>
  </si>
  <si>
    <t>#37280   #37286</t>
  </si>
  <si>
    <t>220 S MARION RD          224 S MARION RD</t>
  </si>
  <si>
    <t>#89990</t>
  </si>
  <si>
    <t>1804 W FRONTIER ST    UNIT B-4              BRANDON</t>
  </si>
  <si>
    <t>(CONDO)</t>
  </si>
  <si>
    <t>#23257</t>
  </si>
  <si>
    <t>624 MAIN AVE               GARRETSON</t>
  </si>
  <si>
    <t>#71343</t>
  </si>
  <si>
    <t>3601 N POTSDAM AVE</t>
  </si>
  <si>
    <t>#73289</t>
  </si>
  <si>
    <t>510 N SYCAMORE AVE UNIT 2</t>
  </si>
  <si>
    <t>#81239   #86294</t>
  </si>
  <si>
    <t>3901 N LOUSIE AVE         4001 W CAYMAN ST</t>
  </si>
  <si>
    <t>2007/2013</t>
  </si>
  <si>
    <t>OFFICE/PKNG</t>
  </si>
  <si>
    <t>#26359   #26360   #26361</t>
  </si>
  <si>
    <t xml:space="preserve">3708 S WILLOW AVE      3700 S WILLOW AVE        3600 S WILLOW AVE </t>
  </si>
  <si>
    <t>#53347</t>
  </si>
  <si>
    <t>1009 E 60TH ST N</t>
  </si>
  <si>
    <t>#90803</t>
  </si>
  <si>
    <t>TRACT 5 PREHEIM'S  ADDN N 1/2 27 101 48</t>
  </si>
  <si>
    <t>1.27 ACRES</t>
  </si>
  <si>
    <t>#63809</t>
  </si>
  <si>
    <t>2200 W 49TH ST</t>
  </si>
  <si>
    <t>.26 ACRE</t>
  </si>
  <si>
    <t>#23247   #23249</t>
  </si>
  <si>
    <t>GARRETSON ROYCES 3RD LOTS 16 &amp; 17 BLK 6 &amp; LOTS 10-23 BLK 7</t>
  </si>
  <si>
    <t>#58458</t>
  </si>
  <si>
    <t>47174 258TH ST           BENTON TWNP</t>
  </si>
  <si>
    <t>#46013</t>
  </si>
  <si>
    <t>3701 S CATHY AVE</t>
  </si>
  <si>
    <t>#14927</t>
  </si>
  <si>
    <t>4409 N SEUBERT AVE</t>
  </si>
  <si>
    <t>#22727</t>
  </si>
  <si>
    <t>1116 NORTHVIEW DR        DELL RAPIDS</t>
  </si>
  <si>
    <t>#29983 #81988</t>
  </si>
  <si>
    <t>909 E 14TH ST               901 E 14TH ST</t>
  </si>
  <si>
    <t>APT3/LAND</t>
  </si>
  <si>
    <t xml:space="preserve">26660 LEDGE ROCK AVE UNIT #6                  SPLITROCK TWP      </t>
  </si>
  <si>
    <t>26660 LEDGE ROCK AVE UNIT #8                  SPLITROCK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</si>
</sst>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164" formatCode="mm/yy"/>
    <numFmt numFmtId="165" formatCode="mm\-yy"/>
    <numFmt numFmtId="166" formatCode="&quot;#&quot;\ #####"/>
    <numFmt numFmtId="167" formatCode="&quot;$&quot;#,##0;[Red]&quot;$&quot;#,##0"/>
    <numFmt numFmtId="168" formatCode="&quot;$&quot;#,##0.00;[Red]&quot;$&quot;#,##0.00"/>
    <numFmt numFmtId="169" formatCode="0.00;[Red]0.00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7" fontId="3" fillId="0" borderId="1" xfId="1" applyNumberFormat="1" applyFont="1" applyBorder="1" applyAlignment="1" applyProtection="1">
      <alignment horizontal="center" vertical="center" wrapText="1"/>
      <protection locked="0"/>
    </xf>
    <xf numFmtId="168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7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167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6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7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7" fontId="3" fillId="0" borderId="0" xfId="1" applyNumberFormat="1" applyFont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center" vertical="center" wrapText="1"/>
    </xf>
    <xf numFmtId="168" fontId="3" fillId="0" borderId="0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9" fontId="2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6"/>
  <sheetViews>
    <sheetView tabSelected="1" workbookViewId="0">
      <selection activeCell="D20" sqref="D20"/>
    </sheetView>
  </sheetViews>
  <sheetFormatPr defaultRowHeight="15" x14ac:dyDescent="0.25"/>
  <cols>
    <col min="1" max="1" width="4" style="1" bestFit="1" customWidth="1"/>
    <col min="2" max="2" width="6.28515625" style="1" customWidth="1"/>
    <col min="3" max="3" width="6.140625" style="1" bestFit="1" customWidth="1"/>
    <col min="4" max="4" width="18.7109375" style="2" customWidth="1"/>
    <col min="5" max="5" width="10" style="1" customWidth="1"/>
    <col min="6" max="6" width="8.7109375" style="2" bestFit="1" customWidth="1"/>
    <col min="7" max="7" width="8.7109375" style="3" bestFit="1" customWidth="1"/>
    <col min="8" max="8" width="7.85546875" style="1" bestFit="1" customWidth="1"/>
    <col min="9" max="9" width="17" style="2" customWidth="1"/>
    <col min="10" max="10" width="8.7109375" style="2" customWidth="1"/>
    <col min="11" max="11" width="12.28515625" style="4" hidden="1" customWidth="1"/>
    <col min="12" max="16384" width="9.140625" style="1"/>
  </cols>
  <sheetData>
    <row r="1" spans="1:11" ht="19.5" customHeight="1" x14ac:dyDescent="0.25">
      <c r="A1" s="5"/>
      <c r="B1" s="62" t="s">
        <v>143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22.5" x14ac:dyDescent="0.25">
      <c r="A2" s="6"/>
      <c r="B2" s="6" t="s">
        <v>0</v>
      </c>
      <c r="C2" s="7" t="s">
        <v>1</v>
      </c>
      <c r="D2" s="7" t="s">
        <v>2</v>
      </c>
      <c r="E2" s="8" t="s">
        <v>3</v>
      </c>
      <c r="F2" s="9" t="s">
        <v>4</v>
      </c>
      <c r="G2" s="10" t="s">
        <v>5</v>
      </c>
      <c r="H2" s="11" t="s">
        <v>6</v>
      </c>
      <c r="I2" s="7" t="s">
        <v>7</v>
      </c>
      <c r="J2" s="12" t="s">
        <v>8</v>
      </c>
      <c r="K2" s="12" t="s">
        <v>40</v>
      </c>
    </row>
    <row r="3" spans="1:11" ht="33.75" x14ac:dyDescent="0.25">
      <c r="A3" s="5">
        <v>1</v>
      </c>
      <c r="B3" s="36">
        <v>42903</v>
      </c>
      <c r="C3" s="37" t="s">
        <v>353</v>
      </c>
      <c r="D3" s="38" t="s">
        <v>355</v>
      </c>
      <c r="E3" s="39">
        <v>330000</v>
      </c>
      <c r="F3" s="40">
        <f t="shared" ref="F3:F26" si="0">SUM(E3/H3)</f>
        <v>132.31756214915799</v>
      </c>
      <c r="G3" s="41">
        <v>1923</v>
      </c>
      <c r="H3" s="42">
        <v>2494</v>
      </c>
      <c r="I3" s="43" t="s">
        <v>463</v>
      </c>
      <c r="J3" s="44"/>
      <c r="K3" s="48" t="s">
        <v>42</v>
      </c>
    </row>
    <row r="4" spans="1:11" x14ac:dyDescent="0.25">
      <c r="A4" s="5">
        <v>2</v>
      </c>
      <c r="B4" s="18">
        <v>42740</v>
      </c>
      <c r="C4" s="19" t="s">
        <v>34</v>
      </c>
      <c r="D4" s="7" t="s">
        <v>35</v>
      </c>
      <c r="E4" s="8">
        <v>280000</v>
      </c>
      <c r="F4" s="9">
        <f t="shared" si="0"/>
        <v>56.089743589743591</v>
      </c>
      <c r="G4" s="10">
        <v>1965</v>
      </c>
      <c r="H4" s="11">
        <v>4992</v>
      </c>
      <c r="I4" s="7" t="s">
        <v>36</v>
      </c>
      <c r="J4" s="12" t="s">
        <v>30</v>
      </c>
      <c r="K4" s="45" t="s">
        <v>55</v>
      </c>
    </row>
    <row r="5" spans="1:11" ht="22.5" x14ac:dyDescent="0.25">
      <c r="A5" s="5">
        <v>3</v>
      </c>
      <c r="B5" s="18">
        <v>42752</v>
      </c>
      <c r="C5" s="19" t="s">
        <v>39</v>
      </c>
      <c r="D5" s="7" t="s">
        <v>46</v>
      </c>
      <c r="E5" s="8">
        <v>1000000</v>
      </c>
      <c r="F5" s="9">
        <f t="shared" si="0"/>
        <v>31.422825540472598</v>
      </c>
      <c r="G5" s="10">
        <v>1996</v>
      </c>
      <c r="H5" s="11">
        <v>31824</v>
      </c>
      <c r="I5" s="7" t="s">
        <v>36</v>
      </c>
      <c r="J5" s="12" t="s">
        <v>41</v>
      </c>
      <c r="K5" s="46" t="s">
        <v>43</v>
      </c>
    </row>
    <row r="6" spans="1:11" x14ac:dyDescent="0.25">
      <c r="A6" s="5">
        <v>4</v>
      </c>
      <c r="B6" s="18">
        <v>42752</v>
      </c>
      <c r="C6" s="19" t="s">
        <v>70</v>
      </c>
      <c r="D6" s="7" t="s">
        <v>71</v>
      </c>
      <c r="E6" s="8">
        <v>215000</v>
      </c>
      <c r="F6" s="9">
        <f t="shared" si="0"/>
        <v>60.224089635854341</v>
      </c>
      <c r="G6" s="10">
        <v>1966</v>
      </c>
      <c r="H6" s="11">
        <v>3570</v>
      </c>
      <c r="I6" s="7" t="s">
        <v>36</v>
      </c>
      <c r="J6" s="12" t="s">
        <v>19</v>
      </c>
      <c r="K6" s="45" t="s">
        <v>55</v>
      </c>
    </row>
    <row r="7" spans="1:11" x14ac:dyDescent="0.25">
      <c r="A7" s="5">
        <v>5</v>
      </c>
      <c r="B7" s="13">
        <v>42783</v>
      </c>
      <c r="C7" s="14" t="s">
        <v>115</v>
      </c>
      <c r="D7" s="14" t="s">
        <v>116</v>
      </c>
      <c r="E7" s="15">
        <v>240000</v>
      </c>
      <c r="F7" s="9">
        <f t="shared" si="0"/>
        <v>70.13442431326709</v>
      </c>
      <c r="G7" s="16">
        <v>1965</v>
      </c>
      <c r="H7" s="17">
        <v>3422</v>
      </c>
      <c r="I7" s="14" t="s">
        <v>36</v>
      </c>
      <c r="J7" s="7" t="s">
        <v>19</v>
      </c>
      <c r="K7" s="45" t="s">
        <v>55</v>
      </c>
    </row>
    <row r="8" spans="1:11" x14ac:dyDescent="0.25">
      <c r="A8" s="5">
        <v>6</v>
      </c>
      <c r="B8" s="18">
        <v>42783</v>
      </c>
      <c r="C8" s="19" t="s">
        <v>117</v>
      </c>
      <c r="D8" s="7" t="s">
        <v>118</v>
      </c>
      <c r="E8" s="8">
        <v>240000</v>
      </c>
      <c r="F8" s="9">
        <f t="shared" si="0"/>
        <v>70.13442431326709</v>
      </c>
      <c r="G8" s="10">
        <v>1965</v>
      </c>
      <c r="H8" s="11">
        <v>3422</v>
      </c>
      <c r="I8" s="7" t="s">
        <v>36</v>
      </c>
      <c r="J8" s="12" t="s">
        <v>19</v>
      </c>
      <c r="K8" s="45" t="s">
        <v>55</v>
      </c>
    </row>
    <row r="9" spans="1:11" ht="33.75" x14ac:dyDescent="0.25">
      <c r="A9" s="5">
        <v>7</v>
      </c>
      <c r="B9" s="18">
        <v>42811</v>
      </c>
      <c r="C9" s="19" t="s">
        <v>188</v>
      </c>
      <c r="D9" s="34" t="s">
        <v>189</v>
      </c>
      <c r="E9" s="8">
        <v>3500000</v>
      </c>
      <c r="F9" s="9">
        <f t="shared" si="0"/>
        <v>44.424136267864846</v>
      </c>
      <c r="G9" s="10">
        <v>1973</v>
      </c>
      <c r="H9" s="11">
        <v>78786</v>
      </c>
      <c r="I9" s="7" t="s">
        <v>36</v>
      </c>
      <c r="J9" s="12" t="s">
        <v>190</v>
      </c>
      <c r="K9" s="45" t="s">
        <v>55</v>
      </c>
    </row>
    <row r="10" spans="1:11" x14ac:dyDescent="0.25">
      <c r="A10" s="5">
        <v>8</v>
      </c>
      <c r="B10" s="18">
        <v>42811</v>
      </c>
      <c r="C10" s="19" t="s">
        <v>191</v>
      </c>
      <c r="D10" s="34" t="s">
        <v>192</v>
      </c>
      <c r="E10" s="8">
        <v>325000</v>
      </c>
      <c r="F10" s="9">
        <f t="shared" si="0"/>
        <v>50.623052959501557</v>
      </c>
      <c r="G10" s="10">
        <v>1967</v>
      </c>
      <c r="H10" s="11">
        <v>6420</v>
      </c>
      <c r="I10" s="7" t="s">
        <v>36</v>
      </c>
      <c r="J10" s="12" t="s">
        <v>30</v>
      </c>
      <c r="K10" s="45" t="s">
        <v>55</v>
      </c>
    </row>
    <row r="11" spans="1:11" ht="22.5" x14ac:dyDescent="0.25">
      <c r="A11" s="5">
        <v>9</v>
      </c>
      <c r="B11" s="18">
        <v>42872</v>
      </c>
      <c r="C11" s="19" t="s">
        <v>253</v>
      </c>
      <c r="D11" s="34" t="s">
        <v>254</v>
      </c>
      <c r="E11" s="8">
        <v>265333</v>
      </c>
      <c r="F11" s="9">
        <f t="shared" si="0"/>
        <v>74.032645089285708</v>
      </c>
      <c r="G11" s="10">
        <v>1977</v>
      </c>
      <c r="H11" s="11">
        <v>3584</v>
      </c>
      <c r="I11" s="7" t="s">
        <v>36</v>
      </c>
      <c r="J11" s="12" t="s">
        <v>19</v>
      </c>
      <c r="K11" s="45" t="s">
        <v>55</v>
      </c>
    </row>
    <row r="12" spans="1:11" x14ac:dyDescent="0.25">
      <c r="A12" s="5">
        <v>10</v>
      </c>
      <c r="B12" s="36">
        <v>42872</v>
      </c>
      <c r="C12" s="37" t="s">
        <v>270</v>
      </c>
      <c r="D12" s="38" t="s">
        <v>271</v>
      </c>
      <c r="E12" s="39">
        <v>692000</v>
      </c>
      <c r="F12" s="40">
        <f t="shared" si="0"/>
        <v>57.724391057724389</v>
      </c>
      <c r="G12" s="41">
        <v>1990</v>
      </c>
      <c r="H12" s="42">
        <v>11988</v>
      </c>
      <c r="I12" s="43" t="s">
        <v>36</v>
      </c>
      <c r="J12" s="44" t="s">
        <v>272</v>
      </c>
      <c r="K12" s="47" t="s">
        <v>55</v>
      </c>
    </row>
    <row r="13" spans="1:11" x14ac:dyDescent="0.25">
      <c r="A13" s="5">
        <v>11</v>
      </c>
      <c r="B13" s="36">
        <v>42903</v>
      </c>
      <c r="C13" s="37" t="s">
        <v>379</v>
      </c>
      <c r="D13" s="38" t="s">
        <v>380</v>
      </c>
      <c r="E13" s="39">
        <v>185000</v>
      </c>
      <c r="F13" s="40">
        <f t="shared" si="0"/>
        <v>48.890063424947144</v>
      </c>
      <c r="G13" s="41">
        <v>1976</v>
      </c>
      <c r="H13" s="42">
        <v>3784</v>
      </c>
      <c r="I13" s="43" t="s">
        <v>36</v>
      </c>
      <c r="J13" s="44" t="s">
        <v>19</v>
      </c>
      <c r="K13" s="47" t="s">
        <v>55</v>
      </c>
    </row>
    <row r="14" spans="1:11" x14ac:dyDescent="0.25">
      <c r="A14" s="5">
        <v>12</v>
      </c>
      <c r="B14" s="36">
        <v>42903</v>
      </c>
      <c r="C14" s="37" t="s">
        <v>384</v>
      </c>
      <c r="D14" s="38" t="s">
        <v>385</v>
      </c>
      <c r="E14" s="39">
        <v>185000</v>
      </c>
      <c r="F14" s="40">
        <f t="shared" si="0"/>
        <v>48.890063424947144</v>
      </c>
      <c r="G14" s="41">
        <v>1976</v>
      </c>
      <c r="H14" s="42">
        <v>3784</v>
      </c>
      <c r="I14" s="43" t="s">
        <v>36</v>
      </c>
      <c r="J14" s="44" t="s">
        <v>19</v>
      </c>
      <c r="K14" s="47" t="s">
        <v>55</v>
      </c>
    </row>
    <row r="15" spans="1:11" ht="24.75" customHeight="1" x14ac:dyDescent="0.25">
      <c r="A15" s="5">
        <v>13</v>
      </c>
      <c r="B15" s="36">
        <v>42933</v>
      </c>
      <c r="C15" s="37" t="s">
        <v>394</v>
      </c>
      <c r="D15" s="38" t="s">
        <v>395</v>
      </c>
      <c r="E15" s="39">
        <v>217500</v>
      </c>
      <c r="F15" s="40">
        <f t="shared" si="0"/>
        <v>60.416666666666664</v>
      </c>
      <c r="G15" s="41">
        <v>1971</v>
      </c>
      <c r="H15" s="42">
        <v>3600</v>
      </c>
      <c r="I15" s="43" t="s">
        <v>36</v>
      </c>
      <c r="J15" s="44" t="s">
        <v>19</v>
      </c>
      <c r="K15" s="47" t="s">
        <v>55</v>
      </c>
    </row>
    <row r="16" spans="1:11" x14ac:dyDescent="0.25">
      <c r="A16" s="5">
        <v>14</v>
      </c>
      <c r="B16" s="36">
        <v>42933</v>
      </c>
      <c r="C16" s="37" t="s">
        <v>441</v>
      </c>
      <c r="D16" s="38" t="s">
        <v>442</v>
      </c>
      <c r="E16" s="39">
        <v>440000</v>
      </c>
      <c r="F16" s="40">
        <f t="shared" si="0"/>
        <v>61.936936936936938</v>
      </c>
      <c r="G16" s="41">
        <v>1977</v>
      </c>
      <c r="H16" s="42">
        <v>7104</v>
      </c>
      <c r="I16" s="43" t="s">
        <v>36</v>
      </c>
      <c r="J16" s="44" t="s">
        <v>443</v>
      </c>
      <c r="K16" s="47" t="s">
        <v>55</v>
      </c>
    </row>
    <row r="17" spans="1:11" ht="22.5" x14ac:dyDescent="0.25">
      <c r="A17" s="5">
        <v>15</v>
      </c>
      <c r="B17" s="36">
        <v>42933</v>
      </c>
      <c r="C17" s="37" t="s">
        <v>444</v>
      </c>
      <c r="D17" s="38" t="s">
        <v>445</v>
      </c>
      <c r="E17" s="39">
        <v>982500</v>
      </c>
      <c r="F17" s="40">
        <f t="shared" si="0"/>
        <v>79.748376623376629</v>
      </c>
      <c r="G17" s="41" t="s">
        <v>446</v>
      </c>
      <c r="H17" s="42">
        <v>12320</v>
      </c>
      <c r="I17" s="43" t="s">
        <v>36</v>
      </c>
      <c r="J17" s="44" t="s">
        <v>447</v>
      </c>
      <c r="K17" s="47" t="s">
        <v>55</v>
      </c>
    </row>
    <row r="18" spans="1:11" x14ac:dyDescent="0.25">
      <c r="A18" s="5">
        <v>16</v>
      </c>
      <c r="B18" s="36">
        <v>42964</v>
      </c>
      <c r="C18" s="37" t="s">
        <v>456</v>
      </c>
      <c r="D18" s="38" t="s">
        <v>457</v>
      </c>
      <c r="E18" s="39">
        <v>355000</v>
      </c>
      <c r="F18" s="40">
        <f t="shared" si="0"/>
        <v>45.096544715447152</v>
      </c>
      <c r="G18" s="41">
        <v>1977</v>
      </c>
      <c r="H18" s="42">
        <v>7872</v>
      </c>
      <c r="I18" s="43" t="s">
        <v>36</v>
      </c>
      <c r="J18" s="44" t="s">
        <v>458</v>
      </c>
      <c r="K18" s="47" t="s">
        <v>55</v>
      </c>
    </row>
    <row r="19" spans="1:11" x14ac:dyDescent="0.25">
      <c r="A19" s="5">
        <v>17</v>
      </c>
      <c r="B19" s="36">
        <v>42968</v>
      </c>
      <c r="C19" s="37" t="s">
        <v>510</v>
      </c>
      <c r="D19" s="38" t="s">
        <v>511</v>
      </c>
      <c r="E19" s="39">
        <v>250000</v>
      </c>
      <c r="F19" s="40">
        <f t="shared" si="0"/>
        <v>66.067653276955596</v>
      </c>
      <c r="G19" s="41">
        <v>1977</v>
      </c>
      <c r="H19" s="42">
        <v>3784</v>
      </c>
      <c r="I19" s="43" t="s">
        <v>36</v>
      </c>
      <c r="J19" s="44" t="s">
        <v>19</v>
      </c>
      <c r="K19" s="47" t="s">
        <v>55</v>
      </c>
    </row>
    <row r="20" spans="1:11" ht="33.75" x14ac:dyDescent="0.25">
      <c r="A20" s="5">
        <v>18</v>
      </c>
      <c r="B20" s="36">
        <v>43040</v>
      </c>
      <c r="C20" s="37" t="s">
        <v>647</v>
      </c>
      <c r="D20" s="38" t="s">
        <v>648</v>
      </c>
      <c r="E20" s="39">
        <v>2700000</v>
      </c>
      <c r="F20" s="40">
        <f t="shared" si="0"/>
        <v>47.508445945945944</v>
      </c>
      <c r="G20" s="41" t="s">
        <v>649</v>
      </c>
      <c r="H20" s="42">
        <v>56832</v>
      </c>
      <c r="I20" s="43" t="s">
        <v>36</v>
      </c>
      <c r="J20" s="44" t="s">
        <v>650</v>
      </c>
      <c r="K20" s="47" t="s">
        <v>55</v>
      </c>
    </row>
    <row r="21" spans="1:11" x14ac:dyDescent="0.25">
      <c r="A21" s="5">
        <v>19</v>
      </c>
      <c r="B21" s="36">
        <v>43097</v>
      </c>
      <c r="C21" s="37" t="s">
        <v>765</v>
      </c>
      <c r="D21" s="38" t="s">
        <v>766</v>
      </c>
      <c r="E21" s="39">
        <v>360000</v>
      </c>
      <c r="F21" s="40">
        <f t="shared" si="0"/>
        <v>50.675675675675677</v>
      </c>
      <c r="G21" s="41">
        <v>1976</v>
      </c>
      <c r="H21" s="42">
        <v>7104</v>
      </c>
      <c r="I21" s="43" t="s">
        <v>36</v>
      </c>
      <c r="J21" s="44"/>
      <c r="K21" s="47" t="s">
        <v>55</v>
      </c>
    </row>
    <row r="22" spans="1:11" ht="22.5" x14ac:dyDescent="0.25">
      <c r="A22" s="5">
        <v>20</v>
      </c>
      <c r="B22" s="36">
        <v>43097</v>
      </c>
      <c r="C22" s="37" t="s">
        <v>769</v>
      </c>
      <c r="D22" s="38" t="s">
        <v>770</v>
      </c>
      <c r="E22" s="39">
        <v>225000</v>
      </c>
      <c r="F22" s="40">
        <f t="shared" si="0"/>
        <v>56.9331983805668</v>
      </c>
      <c r="G22" s="41">
        <v>1968</v>
      </c>
      <c r="H22" s="42">
        <v>3952</v>
      </c>
      <c r="I22" s="43" t="s">
        <v>36</v>
      </c>
      <c r="J22" s="44"/>
      <c r="K22" s="48" t="s">
        <v>249</v>
      </c>
    </row>
    <row r="23" spans="1:11" x14ac:dyDescent="0.25">
      <c r="A23" s="5">
        <v>21</v>
      </c>
      <c r="B23" s="20">
        <v>42720</v>
      </c>
      <c r="C23" s="7" t="s">
        <v>16</v>
      </c>
      <c r="D23" s="7" t="s">
        <v>17</v>
      </c>
      <c r="E23" s="21">
        <v>310000</v>
      </c>
      <c r="F23" s="9">
        <f t="shared" si="0"/>
        <v>68.236847897864848</v>
      </c>
      <c r="G23" s="22">
        <v>1977</v>
      </c>
      <c r="H23" s="23">
        <v>4543</v>
      </c>
      <c r="I23" s="7" t="s">
        <v>18</v>
      </c>
      <c r="J23" s="7" t="s">
        <v>19</v>
      </c>
      <c r="K23" s="45" t="s">
        <v>55</v>
      </c>
    </row>
    <row r="24" spans="1:11" x14ac:dyDescent="0.25">
      <c r="A24" s="5">
        <v>22</v>
      </c>
      <c r="B24" s="18">
        <v>42752</v>
      </c>
      <c r="C24" s="7" t="s">
        <v>28</v>
      </c>
      <c r="D24" s="7" t="s">
        <v>29</v>
      </c>
      <c r="E24" s="8">
        <v>299000</v>
      </c>
      <c r="F24" s="9">
        <f t="shared" si="0"/>
        <v>89.547768793051816</v>
      </c>
      <c r="G24" s="10">
        <v>1988</v>
      </c>
      <c r="H24" s="11">
        <v>3339</v>
      </c>
      <c r="I24" s="7" t="s">
        <v>18</v>
      </c>
      <c r="J24" s="12" t="s">
        <v>30</v>
      </c>
      <c r="K24" s="45" t="s">
        <v>55</v>
      </c>
    </row>
    <row r="25" spans="1:11" ht="22.5" x14ac:dyDescent="0.25">
      <c r="A25" s="5">
        <v>23</v>
      </c>
      <c r="B25" s="36">
        <v>42752</v>
      </c>
      <c r="C25" s="37" t="s">
        <v>320</v>
      </c>
      <c r="D25" s="38" t="s">
        <v>318</v>
      </c>
      <c r="E25" s="39">
        <v>1409185</v>
      </c>
      <c r="F25" s="40">
        <f t="shared" si="0"/>
        <v>62.043103068727163</v>
      </c>
      <c r="G25" s="41">
        <v>2016</v>
      </c>
      <c r="H25" s="42">
        <v>22713</v>
      </c>
      <c r="I25" s="43" t="s">
        <v>18</v>
      </c>
      <c r="J25" s="44" t="s">
        <v>319</v>
      </c>
      <c r="K25" s="43" t="s">
        <v>492</v>
      </c>
    </row>
    <row r="26" spans="1:11" x14ac:dyDescent="0.25">
      <c r="A26" s="5">
        <v>24</v>
      </c>
      <c r="B26" s="36">
        <v>42752</v>
      </c>
      <c r="C26" s="37" t="s">
        <v>321</v>
      </c>
      <c r="D26" s="38" t="s">
        <v>322</v>
      </c>
      <c r="E26" s="39">
        <v>1409185</v>
      </c>
      <c r="F26" s="40">
        <f t="shared" si="0"/>
        <v>63.539769140589776</v>
      </c>
      <c r="G26" s="41">
        <v>2017</v>
      </c>
      <c r="H26" s="42">
        <v>22178</v>
      </c>
      <c r="I26" s="43" t="s">
        <v>18</v>
      </c>
      <c r="J26" s="44" t="s">
        <v>319</v>
      </c>
      <c r="K26" s="43" t="s">
        <v>492</v>
      </c>
    </row>
    <row r="27" spans="1:11" ht="22.5" x14ac:dyDescent="0.25">
      <c r="A27" s="5">
        <v>25</v>
      </c>
      <c r="B27" s="18">
        <v>42842</v>
      </c>
      <c r="C27" s="19" t="s">
        <v>209</v>
      </c>
      <c r="D27" s="34" t="s">
        <v>465</v>
      </c>
      <c r="E27" s="8">
        <v>650000</v>
      </c>
      <c r="F27" s="9">
        <v>42.9</v>
      </c>
      <c r="G27" s="10" t="s">
        <v>210</v>
      </c>
      <c r="H27" s="11" t="s">
        <v>211</v>
      </c>
      <c r="I27" s="7" t="s">
        <v>18</v>
      </c>
      <c r="J27" s="12" t="s">
        <v>212</v>
      </c>
      <c r="K27" s="46" t="s">
        <v>43</v>
      </c>
    </row>
    <row r="28" spans="1:11" x14ac:dyDescent="0.25">
      <c r="A28" s="5">
        <v>26</v>
      </c>
      <c r="B28" s="36">
        <v>42872</v>
      </c>
      <c r="C28" s="37" t="s">
        <v>263</v>
      </c>
      <c r="D28" s="38" t="s">
        <v>264</v>
      </c>
      <c r="E28" s="39">
        <v>1100000</v>
      </c>
      <c r="F28" s="40">
        <f t="shared" ref="F28:F39" si="1">SUM(E28/H28)</f>
        <v>50.588668138337013</v>
      </c>
      <c r="G28" s="41">
        <v>1993</v>
      </c>
      <c r="H28" s="42">
        <v>21744</v>
      </c>
      <c r="I28" s="43" t="s">
        <v>18</v>
      </c>
      <c r="J28" s="44" t="s">
        <v>265</v>
      </c>
      <c r="K28" s="47" t="s">
        <v>55</v>
      </c>
    </row>
    <row r="29" spans="1:11" ht="33.75" x14ac:dyDescent="0.25">
      <c r="A29" s="5">
        <v>27</v>
      </c>
      <c r="B29" s="36">
        <v>42872</v>
      </c>
      <c r="C29" s="37" t="s">
        <v>279</v>
      </c>
      <c r="D29" s="38" t="s">
        <v>280</v>
      </c>
      <c r="E29" s="39">
        <v>2200000</v>
      </c>
      <c r="F29" s="40">
        <f t="shared" si="1"/>
        <v>46.059793987103255</v>
      </c>
      <c r="G29" s="41">
        <v>1993</v>
      </c>
      <c r="H29" s="42">
        <v>47764</v>
      </c>
      <c r="I29" s="43" t="s">
        <v>18</v>
      </c>
      <c r="J29" s="44" t="s">
        <v>281</v>
      </c>
      <c r="K29" s="48" t="s">
        <v>42</v>
      </c>
    </row>
    <row r="30" spans="1:11" x14ac:dyDescent="0.25">
      <c r="A30" s="5">
        <v>28</v>
      </c>
      <c r="B30" s="36">
        <v>42872</v>
      </c>
      <c r="C30" s="37" t="s">
        <v>282</v>
      </c>
      <c r="D30" s="38" t="s">
        <v>283</v>
      </c>
      <c r="E30" s="39">
        <v>508938</v>
      </c>
      <c r="F30" s="40">
        <f t="shared" si="1"/>
        <v>19.000858689565057</v>
      </c>
      <c r="G30" s="41">
        <v>1995</v>
      </c>
      <c r="H30" s="42">
        <v>26785</v>
      </c>
      <c r="I30" s="43" t="s">
        <v>18</v>
      </c>
      <c r="J30" s="44" t="s">
        <v>284</v>
      </c>
      <c r="K30" s="48" t="s">
        <v>42</v>
      </c>
    </row>
    <row r="31" spans="1:11" ht="33.75" x14ac:dyDescent="0.25">
      <c r="A31" s="5">
        <v>29</v>
      </c>
      <c r="B31" s="36">
        <v>42872</v>
      </c>
      <c r="C31" s="37" t="s">
        <v>291</v>
      </c>
      <c r="D31" s="38" t="s">
        <v>292</v>
      </c>
      <c r="E31" s="39">
        <v>4000000</v>
      </c>
      <c r="F31" s="40">
        <f t="shared" si="1"/>
        <v>51.339973303213881</v>
      </c>
      <c r="G31" s="41">
        <v>1977</v>
      </c>
      <c r="H31" s="42">
        <v>77912</v>
      </c>
      <c r="I31" s="43" t="s">
        <v>18</v>
      </c>
      <c r="J31" s="44" t="s">
        <v>293</v>
      </c>
      <c r="K31" s="47" t="s">
        <v>55</v>
      </c>
    </row>
    <row r="32" spans="1:11" x14ac:dyDescent="0.25">
      <c r="A32" s="5">
        <v>30</v>
      </c>
      <c r="B32" s="36">
        <v>42903</v>
      </c>
      <c r="C32" s="37" t="s">
        <v>386</v>
      </c>
      <c r="D32" s="38" t="s">
        <v>387</v>
      </c>
      <c r="E32" s="39">
        <v>440000</v>
      </c>
      <c r="F32" s="40">
        <f t="shared" si="1"/>
        <v>87.301587301587304</v>
      </c>
      <c r="G32" s="41">
        <v>1998</v>
      </c>
      <c r="H32" s="42">
        <v>5040</v>
      </c>
      <c r="I32" s="43" t="s">
        <v>18</v>
      </c>
      <c r="J32" s="44" t="s">
        <v>30</v>
      </c>
      <c r="K32" s="47" t="s">
        <v>55</v>
      </c>
    </row>
    <row r="33" spans="1:11" x14ac:dyDescent="0.25">
      <c r="A33" s="5">
        <v>31</v>
      </c>
      <c r="B33" s="36">
        <v>42964</v>
      </c>
      <c r="C33" s="37" t="s">
        <v>459</v>
      </c>
      <c r="D33" s="38" t="s">
        <v>460</v>
      </c>
      <c r="E33" s="39">
        <v>543000</v>
      </c>
      <c r="F33" s="40">
        <f t="shared" si="1"/>
        <v>62.156593406593409</v>
      </c>
      <c r="G33" s="41">
        <v>1967</v>
      </c>
      <c r="H33" s="42">
        <v>8736</v>
      </c>
      <c r="I33" s="43" t="s">
        <v>18</v>
      </c>
      <c r="J33" s="44" t="s">
        <v>142</v>
      </c>
      <c r="K33" s="47" t="s">
        <v>55</v>
      </c>
    </row>
    <row r="34" spans="1:11" x14ac:dyDescent="0.25">
      <c r="A34" s="5">
        <v>32</v>
      </c>
      <c r="B34" s="36">
        <v>42979</v>
      </c>
      <c r="C34" s="37" t="s">
        <v>539</v>
      </c>
      <c r="D34" s="38" t="s">
        <v>540</v>
      </c>
      <c r="E34" s="39">
        <v>35000</v>
      </c>
      <c r="F34" s="40">
        <f t="shared" si="1"/>
        <v>14.957264957264957</v>
      </c>
      <c r="G34" s="41">
        <v>1910</v>
      </c>
      <c r="H34" s="42">
        <v>2340</v>
      </c>
      <c r="I34" s="43" t="s">
        <v>18</v>
      </c>
      <c r="J34" s="44" t="s">
        <v>19</v>
      </c>
      <c r="K34" s="47" t="s">
        <v>55</v>
      </c>
    </row>
    <row r="35" spans="1:11" ht="22.5" x14ac:dyDescent="0.25">
      <c r="A35" s="5">
        <v>33</v>
      </c>
      <c r="B35" s="36">
        <v>42989</v>
      </c>
      <c r="C35" s="37" t="s">
        <v>552</v>
      </c>
      <c r="D35" s="38" t="s">
        <v>553</v>
      </c>
      <c r="E35" s="39">
        <v>285000</v>
      </c>
      <c r="F35" s="40">
        <f t="shared" si="1"/>
        <v>46.38671875</v>
      </c>
      <c r="G35" s="41">
        <v>1975</v>
      </c>
      <c r="H35" s="42">
        <v>6144</v>
      </c>
      <c r="I35" s="43" t="s">
        <v>18</v>
      </c>
      <c r="J35" s="44" t="s">
        <v>443</v>
      </c>
      <c r="K35" s="47" t="s">
        <v>55</v>
      </c>
    </row>
    <row r="36" spans="1:11" x14ac:dyDescent="0.25">
      <c r="A36" s="5">
        <v>34</v>
      </c>
      <c r="B36" s="36">
        <v>43004</v>
      </c>
      <c r="C36" s="37" t="s">
        <v>590</v>
      </c>
      <c r="D36" s="38" t="s">
        <v>591</v>
      </c>
      <c r="E36" s="39">
        <v>695015</v>
      </c>
      <c r="F36" s="40">
        <f t="shared" si="1"/>
        <v>60.74244013284391</v>
      </c>
      <c r="G36" s="41">
        <v>1976</v>
      </c>
      <c r="H36" s="42">
        <v>11442</v>
      </c>
      <c r="I36" s="43" t="s">
        <v>18</v>
      </c>
      <c r="J36" s="44" t="s">
        <v>592</v>
      </c>
      <c r="K36" s="47" t="s">
        <v>55</v>
      </c>
    </row>
    <row r="37" spans="1:11" x14ac:dyDescent="0.25">
      <c r="A37" s="5">
        <v>35</v>
      </c>
      <c r="B37" s="36">
        <v>43039</v>
      </c>
      <c r="C37" s="37" t="s">
        <v>635</v>
      </c>
      <c r="D37" s="38" t="s">
        <v>636</v>
      </c>
      <c r="E37" s="39">
        <v>340000</v>
      </c>
      <c r="F37" s="40">
        <f t="shared" si="1"/>
        <v>88.541666666666671</v>
      </c>
      <c r="G37" s="41">
        <v>1994</v>
      </c>
      <c r="H37" s="42">
        <v>3840</v>
      </c>
      <c r="I37" s="43" t="s">
        <v>18</v>
      </c>
      <c r="J37" s="44" t="s">
        <v>19</v>
      </c>
      <c r="K37" s="47" t="s">
        <v>55</v>
      </c>
    </row>
    <row r="38" spans="1:11" ht="33.75" x14ac:dyDescent="0.25">
      <c r="A38" s="5">
        <v>36</v>
      </c>
      <c r="B38" s="36">
        <v>43082</v>
      </c>
      <c r="C38" s="37" t="s">
        <v>751</v>
      </c>
      <c r="D38" s="38" t="s">
        <v>752</v>
      </c>
      <c r="E38" s="39">
        <v>2125000</v>
      </c>
      <c r="F38" s="40">
        <f t="shared" si="1"/>
        <v>59.488816102572713</v>
      </c>
      <c r="G38" s="41">
        <v>1977</v>
      </c>
      <c r="H38" s="42">
        <v>35721</v>
      </c>
      <c r="I38" s="43" t="s">
        <v>18</v>
      </c>
      <c r="J38" s="44" t="s">
        <v>536</v>
      </c>
      <c r="K38" s="47" t="s">
        <v>55</v>
      </c>
    </row>
    <row r="39" spans="1:11" ht="22.5" x14ac:dyDescent="0.25">
      <c r="A39" s="5">
        <v>37</v>
      </c>
      <c r="B39" s="36">
        <v>43035</v>
      </c>
      <c r="C39" s="37" t="s">
        <v>622</v>
      </c>
      <c r="D39" s="38" t="s">
        <v>624</v>
      </c>
      <c r="E39" s="39">
        <v>2129538</v>
      </c>
      <c r="F39" s="40">
        <f t="shared" si="1"/>
        <v>61.313428538523553</v>
      </c>
      <c r="G39" s="41">
        <v>1993</v>
      </c>
      <c r="H39" s="42">
        <v>34732</v>
      </c>
      <c r="I39" s="43" t="s">
        <v>625</v>
      </c>
      <c r="J39" s="44" t="s">
        <v>126</v>
      </c>
      <c r="K39" s="47" t="s">
        <v>55</v>
      </c>
    </row>
    <row r="40" spans="1:11" ht="45" x14ac:dyDescent="0.25">
      <c r="A40" s="5">
        <v>38</v>
      </c>
      <c r="B40" s="18">
        <v>42783</v>
      </c>
      <c r="C40" s="19" t="s">
        <v>128</v>
      </c>
      <c r="D40" s="7" t="s">
        <v>129</v>
      </c>
      <c r="E40" s="8">
        <v>1900000</v>
      </c>
      <c r="F40" s="9">
        <v>51.6</v>
      </c>
      <c r="G40" s="10" t="s">
        <v>130</v>
      </c>
      <c r="H40" s="11" t="s">
        <v>131</v>
      </c>
      <c r="I40" s="7" t="s">
        <v>132</v>
      </c>
      <c r="J40" s="12" t="s">
        <v>126</v>
      </c>
      <c r="K40" s="46" t="s">
        <v>127</v>
      </c>
    </row>
    <row r="41" spans="1:11" ht="22.5" x14ac:dyDescent="0.25">
      <c r="A41" s="5">
        <v>39</v>
      </c>
      <c r="B41" s="18">
        <v>42783</v>
      </c>
      <c r="C41" s="7" t="s">
        <v>138</v>
      </c>
      <c r="D41" s="7" t="s">
        <v>139</v>
      </c>
      <c r="E41" s="8">
        <v>1215000</v>
      </c>
      <c r="F41" s="9">
        <v>42.29</v>
      </c>
      <c r="G41" s="10" t="s">
        <v>140</v>
      </c>
      <c r="H41" s="11" t="s">
        <v>141</v>
      </c>
      <c r="I41" s="7" t="s">
        <v>132</v>
      </c>
      <c r="J41" s="12" t="s">
        <v>142</v>
      </c>
      <c r="K41" s="45" t="s">
        <v>55</v>
      </c>
    </row>
    <row r="42" spans="1:11" ht="22.5" x14ac:dyDescent="0.25">
      <c r="A42" s="5">
        <v>40</v>
      </c>
      <c r="B42" s="36">
        <v>43098</v>
      </c>
      <c r="C42" s="37" t="s">
        <v>771</v>
      </c>
      <c r="D42" s="38" t="s">
        <v>772</v>
      </c>
      <c r="E42" s="39">
        <v>2650000</v>
      </c>
      <c r="F42" s="40">
        <f t="shared" ref="F42:F73" si="2">SUM(E42/H42)</f>
        <v>76.298514338362324</v>
      </c>
      <c r="G42" s="41">
        <v>1993</v>
      </c>
      <c r="H42" s="42">
        <v>34732</v>
      </c>
      <c r="I42" s="43" t="s">
        <v>773</v>
      </c>
      <c r="J42" s="44"/>
      <c r="K42" s="47" t="s">
        <v>55</v>
      </c>
    </row>
    <row r="43" spans="1:11" ht="18" customHeight="1" x14ac:dyDescent="0.25">
      <c r="A43" s="5">
        <v>41</v>
      </c>
      <c r="B43" s="18">
        <v>42811</v>
      </c>
      <c r="C43" s="19" t="s">
        <v>180</v>
      </c>
      <c r="D43" s="34" t="s">
        <v>181</v>
      </c>
      <c r="E43" s="8">
        <v>2400000</v>
      </c>
      <c r="F43" s="9">
        <f t="shared" si="2"/>
        <v>168.99028305872412</v>
      </c>
      <c r="G43" s="10">
        <v>2000</v>
      </c>
      <c r="H43" s="11">
        <v>14202</v>
      </c>
      <c r="I43" s="7" t="s">
        <v>182</v>
      </c>
      <c r="J43" s="12"/>
      <c r="K43" s="45" t="s">
        <v>55</v>
      </c>
    </row>
    <row r="44" spans="1:11" ht="22.5" x14ac:dyDescent="0.25">
      <c r="A44" s="5">
        <v>42</v>
      </c>
      <c r="B44" s="18">
        <v>42752</v>
      </c>
      <c r="C44" s="19" t="s">
        <v>102</v>
      </c>
      <c r="D44" s="7" t="s">
        <v>103</v>
      </c>
      <c r="E44" s="8">
        <v>1065000</v>
      </c>
      <c r="F44" s="9">
        <f t="shared" si="2"/>
        <v>164.12390198797965</v>
      </c>
      <c r="G44" s="10" t="s">
        <v>105</v>
      </c>
      <c r="H44" s="11">
        <v>6489</v>
      </c>
      <c r="I44" s="7" t="s">
        <v>106</v>
      </c>
      <c r="J44" s="12" t="s">
        <v>107</v>
      </c>
      <c r="K44" s="45" t="s">
        <v>55</v>
      </c>
    </row>
    <row r="45" spans="1:11" x14ac:dyDescent="0.25">
      <c r="A45" s="5">
        <v>43</v>
      </c>
      <c r="B45" s="18">
        <v>42752</v>
      </c>
      <c r="C45" s="7" t="s">
        <v>64</v>
      </c>
      <c r="D45" s="7" t="s">
        <v>65</v>
      </c>
      <c r="E45" s="8">
        <v>1025000</v>
      </c>
      <c r="F45" s="9">
        <f t="shared" si="2"/>
        <v>200.35183737294761</v>
      </c>
      <c r="G45" s="10">
        <v>1922</v>
      </c>
      <c r="H45" s="11">
        <v>5116</v>
      </c>
      <c r="I45" s="7" t="s">
        <v>66</v>
      </c>
      <c r="J45" s="12"/>
      <c r="K45" s="45" t="s">
        <v>55</v>
      </c>
    </row>
    <row r="46" spans="1:11" x14ac:dyDescent="0.25">
      <c r="A46" s="5">
        <v>44</v>
      </c>
      <c r="B46" s="18">
        <v>42811</v>
      </c>
      <c r="C46" s="19" t="s">
        <v>175</v>
      </c>
      <c r="D46" s="34" t="s">
        <v>176</v>
      </c>
      <c r="E46" s="8">
        <v>200000</v>
      </c>
      <c r="F46" s="9">
        <f t="shared" si="2"/>
        <v>178.57142857142858</v>
      </c>
      <c r="G46" s="10">
        <v>1915</v>
      </c>
      <c r="H46" s="11">
        <v>1120</v>
      </c>
      <c r="I46" s="7" t="s">
        <v>66</v>
      </c>
      <c r="J46" s="12"/>
      <c r="K46" s="45" t="s">
        <v>55</v>
      </c>
    </row>
    <row r="47" spans="1:11" x14ac:dyDescent="0.25">
      <c r="A47" s="5">
        <v>45</v>
      </c>
      <c r="B47" s="36">
        <v>42872</v>
      </c>
      <c r="C47" s="37" t="s">
        <v>258</v>
      </c>
      <c r="D47" s="38" t="s">
        <v>259</v>
      </c>
      <c r="E47" s="39">
        <v>1030000</v>
      </c>
      <c r="F47" s="40">
        <f t="shared" si="2"/>
        <v>231.77317731773178</v>
      </c>
      <c r="G47" s="41">
        <v>1910</v>
      </c>
      <c r="H47" s="42">
        <v>4444</v>
      </c>
      <c r="I47" s="43" t="s">
        <v>66</v>
      </c>
      <c r="J47" s="44"/>
      <c r="K47" s="48" t="s">
        <v>249</v>
      </c>
    </row>
    <row r="48" spans="1:11" x14ac:dyDescent="0.25">
      <c r="A48" s="5">
        <v>46</v>
      </c>
      <c r="B48" s="36">
        <v>43021</v>
      </c>
      <c r="C48" s="37" t="s">
        <v>614</v>
      </c>
      <c r="D48" s="38" t="s">
        <v>615</v>
      </c>
      <c r="E48" s="39">
        <v>1050000</v>
      </c>
      <c r="F48" s="40">
        <f t="shared" si="2"/>
        <v>107.58196721311475</v>
      </c>
      <c r="G48" s="41">
        <v>2004</v>
      </c>
      <c r="H48" s="42">
        <v>9760</v>
      </c>
      <c r="I48" s="43" t="s">
        <v>66</v>
      </c>
      <c r="J48" s="44"/>
      <c r="K48" s="47" t="s">
        <v>55</v>
      </c>
    </row>
    <row r="49" spans="1:11" ht="22.5" x14ac:dyDescent="0.25">
      <c r="A49" s="5">
        <v>47</v>
      </c>
      <c r="B49" s="36">
        <v>43003</v>
      </c>
      <c r="C49" s="37" t="s">
        <v>587</v>
      </c>
      <c r="D49" s="38" t="s">
        <v>589</v>
      </c>
      <c r="E49" s="39">
        <v>18000</v>
      </c>
      <c r="F49" s="40">
        <f t="shared" si="2"/>
        <v>25.568181818181817</v>
      </c>
      <c r="G49" s="41">
        <v>1954</v>
      </c>
      <c r="H49" s="42">
        <v>704</v>
      </c>
      <c r="I49" s="43" t="s">
        <v>588</v>
      </c>
      <c r="J49" s="44"/>
      <c r="K49" s="47" t="s">
        <v>55</v>
      </c>
    </row>
    <row r="50" spans="1:11" x14ac:dyDescent="0.25">
      <c r="A50" s="5">
        <v>48</v>
      </c>
      <c r="B50" s="36">
        <v>42992</v>
      </c>
      <c r="C50" s="37" t="s">
        <v>557</v>
      </c>
      <c r="D50" s="38" t="s">
        <v>558</v>
      </c>
      <c r="E50" s="39">
        <v>30000</v>
      </c>
      <c r="F50" s="40">
        <f t="shared" si="2"/>
        <v>27.472527472527471</v>
      </c>
      <c r="G50" s="41">
        <v>1940</v>
      </c>
      <c r="H50" s="42">
        <v>1092</v>
      </c>
      <c r="I50" s="43" t="s">
        <v>559</v>
      </c>
      <c r="J50" s="44"/>
      <c r="K50" s="48" t="s">
        <v>42</v>
      </c>
    </row>
    <row r="51" spans="1:11" x14ac:dyDescent="0.25">
      <c r="A51" s="5">
        <v>49</v>
      </c>
      <c r="B51" s="18">
        <v>42752</v>
      </c>
      <c r="C51" s="19" t="s">
        <v>31</v>
      </c>
      <c r="D51" s="7" t="s">
        <v>32</v>
      </c>
      <c r="E51" s="8">
        <v>2400000</v>
      </c>
      <c r="F51" s="9">
        <f t="shared" si="2"/>
        <v>60.688818085267791</v>
      </c>
      <c r="G51" s="10">
        <v>1961</v>
      </c>
      <c r="H51" s="11">
        <v>39546</v>
      </c>
      <c r="I51" s="7" t="s">
        <v>33</v>
      </c>
      <c r="J51" s="12"/>
      <c r="K51" s="46" t="s">
        <v>43</v>
      </c>
    </row>
    <row r="52" spans="1:11" x14ac:dyDescent="0.25">
      <c r="A52" s="5">
        <v>50</v>
      </c>
      <c r="B52" s="36">
        <v>43039</v>
      </c>
      <c r="C52" s="37" t="s">
        <v>687</v>
      </c>
      <c r="D52" s="38" t="s">
        <v>688</v>
      </c>
      <c r="E52" s="39">
        <v>750000</v>
      </c>
      <c r="F52" s="40">
        <f t="shared" si="2"/>
        <v>50.607287449392715</v>
      </c>
      <c r="G52" s="41">
        <v>2008</v>
      </c>
      <c r="H52" s="42">
        <v>14820</v>
      </c>
      <c r="I52" s="43" t="s">
        <v>33</v>
      </c>
      <c r="J52" s="44"/>
      <c r="K52" s="47" t="s">
        <v>55</v>
      </c>
    </row>
    <row r="53" spans="1:11" ht="22.5" x14ac:dyDescent="0.25">
      <c r="A53" s="5">
        <v>51</v>
      </c>
      <c r="B53" s="36">
        <v>43007</v>
      </c>
      <c r="C53" s="37" t="s">
        <v>597</v>
      </c>
      <c r="D53" s="38" t="s">
        <v>598</v>
      </c>
      <c r="E53" s="39">
        <v>430000</v>
      </c>
      <c r="F53" s="40">
        <f t="shared" si="2"/>
        <v>63.421828908554573</v>
      </c>
      <c r="G53" s="41">
        <v>1970</v>
      </c>
      <c r="H53" s="42">
        <v>6780</v>
      </c>
      <c r="I53" s="43" t="s">
        <v>599</v>
      </c>
      <c r="J53" s="44"/>
      <c r="K53" s="47" t="s">
        <v>55</v>
      </c>
    </row>
    <row r="54" spans="1:11" x14ac:dyDescent="0.25">
      <c r="A54" s="5">
        <v>52</v>
      </c>
      <c r="B54" s="18">
        <v>42842</v>
      </c>
      <c r="C54" s="19" t="s">
        <v>225</v>
      </c>
      <c r="D54" s="34" t="s">
        <v>226</v>
      </c>
      <c r="E54" s="8">
        <v>4100000</v>
      </c>
      <c r="F54" s="9">
        <f t="shared" si="2"/>
        <v>77.141620726636432</v>
      </c>
      <c r="G54" s="10">
        <v>1989</v>
      </c>
      <c r="H54" s="11">
        <v>53149</v>
      </c>
      <c r="I54" s="7" t="s">
        <v>227</v>
      </c>
      <c r="J54" s="12"/>
      <c r="K54" s="45" t="s">
        <v>55</v>
      </c>
    </row>
    <row r="55" spans="1:11" ht="22.5" x14ac:dyDescent="0.25">
      <c r="A55" s="5">
        <v>53</v>
      </c>
      <c r="B55" s="18">
        <v>42752</v>
      </c>
      <c r="C55" s="19" t="s">
        <v>61</v>
      </c>
      <c r="D55" s="7" t="s">
        <v>62</v>
      </c>
      <c r="E55" s="8">
        <v>5750000</v>
      </c>
      <c r="F55" s="9">
        <f t="shared" si="2"/>
        <v>54.941904907506498</v>
      </c>
      <c r="G55" s="10">
        <v>1991</v>
      </c>
      <c r="H55" s="11">
        <v>104656</v>
      </c>
      <c r="I55" s="7" t="s">
        <v>63</v>
      </c>
      <c r="J55" s="12"/>
      <c r="K55" s="46" t="s">
        <v>42</v>
      </c>
    </row>
    <row r="56" spans="1:11" ht="22.5" x14ac:dyDescent="0.25">
      <c r="A56" s="5">
        <v>54</v>
      </c>
      <c r="B56" s="18">
        <v>42811</v>
      </c>
      <c r="C56" s="19" t="s">
        <v>81</v>
      </c>
      <c r="D56" s="7" t="s">
        <v>82</v>
      </c>
      <c r="E56" s="8">
        <v>509500</v>
      </c>
      <c r="F56" s="9">
        <f t="shared" si="2"/>
        <v>127.43871935967984</v>
      </c>
      <c r="G56" s="10">
        <v>1988</v>
      </c>
      <c r="H56" s="11">
        <v>3998</v>
      </c>
      <c r="I56" s="7" t="s">
        <v>83</v>
      </c>
      <c r="J56" s="12"/>
      <c r="K56" s="45" t="s">
        <v>55</v>
      </c>
    </row>
    <row r="57" spans="1:11" x14ac:dyDescent="0.25">
      <c r="A57" s="5">
        <v>55</v>
      </c>
      <c r="B57" s="36">
        <v>42933</v>
      </c>
      <c r="C57" s="37" t="s">
        <v>430</v>
      </c>
      <c r="D57" s="38" t="s">
        <v>431</v>
      </c>
      <c r="E57" s="39">
        <v>250000</v>
      </c>
      <c r="F57" s="40">
        <f t="shared" si="2"/>
        <v>59.523809523809526</v>
      </c>
      <c r="G57" s="41">
        <v>1989</v>
      </c>
      <c r="H57" s="42">
        <v>4200</v>
      </c>
      <c r="I57" s="43" t="s">
        <v>83</v>
      </c>
      <c r="J57" s="44"/>
      <c r="K57" s="47" t="s">
        <v>55</v>
      </c>
    </row>
    <row r="58" spans="1:11" x14ac:dyDescent="0.25">
      <c r="A58" s="5">
        <v>56</v>
      </c>
      <c r="B58" s="36">
        <v>42933</v>
      </c>
      <c r="C58" s="37" t="s">
        <v>437</v>
      </c>
      <c r="D58" s="38" t="s">
        <v>438</v>
      </c>
      <c r="E58" s="39">
        <v>2550000</v>
      </c>
      <c r="F58" s="40">
        <f t="shared" si="2"/>
        <v>54.205726675594669</v>
      </c>
      <c r="G58" s="41">
        <v>2009</v>
      </c>
      <c r="H58" s="42">
        <v>47043</v>
      </c>
      <c r="I58" s="43" t="s">
        <v>83</v>
      </c>
      <c r="J58" s="44"/>
      <c r="K58" s="48" t="s">
        <v>42</v>
      </c>
    </row>
    <row r="59" spans="1:11" x14ac:dyDescent="0.25">
      <c r="A59" s="5">
        <v>57</v>
      </c>
      <c r="B59" s="36">
        <v>43056</v>
      </c>
      <c r="C59" s="37" t="s">
        <v>703</v>
      </c>
      <c r="D59" s="38" t="s">
        <v>704</v>
      </c>
      <c r="E59" s="39">
        <v>168000</v>
      </c>
      <c r="F59" s="40">
        <f t="shared" si="2"/>
        <v>33.884630899556271</v>
      </c>
      <c r="G59" s="41" t="s">
        <v>705</v>
      </c>
      <c r="H59" s="42">
        <v>4958</v>
      </c>
      <c r="I59" s="43" t="s">
        <v>706</v>
      </c>
      <c r="J59" s="44"/>
      <c r="K59" s="47" t="s">
        <v>55</v>
      </c>
    </row>
    <row r="60" spans="1:11" ht="33.75" x14ac:dyDescent="0.25">
      <c r="A60" s="5">
        <v>58</v>
      </c>
      <c r="B60" s="36">
        <v>43056</v>
      </c>
      <c r="C60" s="37" t="s">
        <v>724</v>
      </c>
      <c r="D60" s="38" t="s">
        <v>725</v>
      </c>
      <c r="E60" s="39">
        <v>485000</v>
      </c>
      <c r="F60" s="40">
        <f t="shared" si="2"/>
        <v>9.2822966507177025</v>
      </c>
      <c r="G60" s="41">
        <v>1960</v>
      </c>
      <c r="H60" s="42">
        <v>52250</v>
      </c>
      <c r="I60" s="43" t="s">
        <v>726</v>
      </c>
      <c r="J60" s="44"/>
      <c r="K60" s="48" t="s">
        <v>249</v>
      </c>
    </row>
    <row r="61" spans="1:11" x14ac:dyDescent="0.25">
      <c r="A61" s="5">
        <v>59</v>
      </c>
      <c r="B61" s="36">
        <v>42903</v>
      </c>
      <c r="C61" s="37" t="s">
        <v>391</v>
      </c>
      <c r="D61" s="38" t="s">
        <v>392</v>
      </c>
      <c r="E61" s="39">
        <v>750000</v>
      </c>
      <c r="F61" s="40">
        <f t="shared" si="2"/>
        <v>80.265410958904113</v>
      </c>
      <c r="G61" s="41">
        <v>2005</v>
      </c>
      <c r="H61" s="42">
        <v>9344</v>
      </c>
      <c r="I61" s="43" t="s">
        <v>393</v>
      </c>
      <c r="J61" s="44"/>
      <c r="K61" s="47" t="s">
        <v>55</v>
      </c>
    </row>
    <row r="62" spans="1:11" x14ac:dyDescent="0.25">
      <c r="A62" s="5">
        <v>60</v>
      </c>
      <c r="B62" s="36">
        <v>42903</v>
      </c>
      <c r="C62" s="37" t="s">
        <v>339</v>
      </c>
      <c r="D62" s="38" t="s">
        <v>340</v>
      </c>
      <c r="E62" s="39">
        <v>3565000</v>
      </c>
      <c r="F62" s="40">
        <f t="shared" si="2"/>
        <v>107.62264150943396</v>
      </c>
      <c r="G62" s="41">
        <v>1990</v>
      </c>
      <c r="H62" s="42">
        <v>33125</v>
      </c>
      <c r="I62" s="43" t="s">
        <v>341</v>
      </c>
      <c r="J62" s="44" t="s">
        <v>342</v>
      </c>
      <c r="K62" s="48" t="s">
        <v>42</v>
      </c>
    </row>
    <row r="63" spans="1:11" ht="33.75" x14ac:dyDescent="0.25">
      <c r="A63" s="5">
        <v>61</v>
      </c>
      <c r="B63" s="18">
        <v>42783</v>
      </c>
      <c r="C63" s="19" t="s">
        <v>111</v>
      </c>
      <c r="D63" s="7" t="s">
        <v>112</v>
      </c>
      <c r="E63" s="8">
        <v>18730490</v>
      </c>
      <c r="F63" s="9">
        <f t="shared" si="2"/>
        <v>112.04992761512784</v>
      </c>
      <c r="G63" s="10">
        <v>2016</v>
      </c>
      <c r="H63" s="11">
        <v>167162</v>
      </c>
      <c r="I63" s="7" t="s">
        <v>113</v>
      </c>
      <c r="J63" s="12"/>
      <c r="K63" s="46" t="s">
        <v>114</v>
      </c>
    </row>
    <row r="64" spans="1:11" x14ac:dyDescent="0.25">
      <c r="A64" s="5">
        <v>62</v>
      </c>
      <c r="B64" s="36">
        <v>42964</v>
      </c>
      <c r="C64" s="37" t="s">
        <v>451</v>
      </c>
      <c r="D64" s="38" t="s">
        <v>452</v>
      </c>
      <c r="E64" s="39">
        <v>2400000</v>
      </c>
      <c r="F64" s="40">
        <f t="shared" si="2"/>
        <v>33.5345405767941</v>
      </c>
      <c r="G64" s="41">
        <v>1971</v>
      </c>
      <c r="H64" s="42">
        <v>71568</v>
      </c>
      <c r="I64" s="43" t="s">
        <v>453</v>
      </c>
      <c r="J64" s="44"/>
      <c r="K64" s="47" t="s">
        <v>55</v>
      </c>
    </row>
    <row r="65" spans="1:11" ht="33.75" x14ac:dyDescent="0.25">
      <c r="A65" s="5">
        <v>63</v>
      </c>
      <c r="B65" s="13">
        <v>42640</v>
      </c>
      <c r="C65" s="24" t="s">
        <v>9</v>
      </c>
      <c r="D65" s="25" t="s">
        <v>10</v>
      </c>
      <c r="E65" s="15">
        <v>182000</v>
      </c>
      <c r="F65" s="9">
        <f t="shared" si="2"/>
        <v>1.3927150290786654</v>
      </c>
      <c r="G65" s="16"/>
      <c r="H65" s="17">
        <v>130680</v>
      </c>
      <c r="I65" s="7" t="s">
        <v>11</v>
      </c>
      <c r="J65" s="7" t="s">
        <v>12</v>
      </c>
      <c r="K65" s="45" t="s">
        <v>55</v>
      </c>
    </row>
    <row r="66" spans="1:11" ht="22.5" x14ac:dyDescent="0.25">
      <c r="A66" s="5">
        <v>64</v>
      </c>
      <c r="B66" s="18">
        <v>42690</v>
      </c>
      <c r="C66" s="19" t="s">
        <v>144</v>
      </c>
      <c r="D66" s="34" t="s">
        <v>145</v>
      </c>
      <c r="E66" s="8">
        <v>454920</v>
      </c>
      <c r="F66" s="9">
        <f t="shared" si="2"/>
        <v>12</v>
      </c>
      <c r="G66" s="10"/>
      <c r="H66" s="11">
        <v>37910</v>
      </c>
      <c r="I66" s="7" t="s">
        <v>11</v>
      </c>
      <c r="J66" s="12" t="s">
        <v>154</v>
      </c>
      <c r="K66" s="45" t="s">
        <v>55</v>
      </c>
    </row>
    <row r="67" spans="1:11" ht="33.75" x14ac:dyDescent="0.25">
      <c r="A67" s="5">
        <v>65</v>
      </c>
      <c r="B67" s="20">
        <v>42720</v>
      </c>
      <c r="C67" s="7" t="s">
        <v>26</v>
      </c>
      <c r="D67" s="7" t="s">
        <v>20</v>
      </c>
      <c r="E67" s="21">
        <v>1864619</v>
      </c>
      <c r="F67" s="9">
        <f t="shared" si="2"/>
        <v>2.5750671518633346</v>
      </c>
      <c r="G67" s="10"/>
      <c r="H67" s="23">
        <v>724105</v>
      </c>
      <c r="I67" s="7" t="s">
        <v>11</v>
      </c>
      <c r="J67" s="7" t="s">
        <v>21</v>
      </c>
      <c r="K67" s="45" t="s">
        <v>55</v>
      </c>
    </row>
    <row r="68" spans="1:11" ht="22.5" x14ac:dyDescent="0.25">
      <c r="A68" s="5">
        <v>66</v>
      </c>
      <c r="B68" s="18">
        <v>42720</v>
      </c>
      <c r="C68" s="19" t="s">
        <v>146</v>
      </c>
      <c r="D68" s="34" t="s">
        <v>147</v>
      </c>
      <c r="E68" s="8">
        <v>632667</v>
      </c>
      <c r="F68" s="9">
        <f t="shared" si="2"/>
        <v>7.7399926596525566</v>
      </c>
      <c r="G68" s="10"/>
      <c r="H68" s="11">
        <v>81740</v>
      </c>
      <c r="I68" s="7" t="s">
        <v>11</v>
      </c>
      <c r="J68" s="12" t="s">
        <v>153</v>
      </c>
      <c r="K68" s="45" t="s">
        <v>55</v>
      </c>
    </row>
    <row r="69" spans="1:11" ht="22.5" x14ac:dyDescent="0.25">
      <c r="A69" s="5">
        <v>67</v>
      </c>
      <c r="B69" s="18">
        <v>42720</v>
      </c>
      <c r="C69" s="19" t="s">
        <v>148</v>
      </c>
      <c r="D69" s="34" t="s">
        <v>149</v>
      </c>
      <c r="E69" s="8">
        <v>21313</v>
      </c>
      <c r="F69" s="9">
        <f t="shared" si="2"/>
        <v>0.36242900384314525</v>
      </c>
      <c r="G69" s="10"/>
      <c r="H69" s="11">
        <v>58806</v>
      </c>
      <c r="I69" s="7" t="s">
        <v>11</v>
      </c>
      <c r="J69" s="12" t="s">
        <v>152</v>
      </c>
      <c r="K69" s="45" t="s">
        <v>55</v>
      </c>
    </row>
    <row r="70" spans="1:11" ht="22.5" x14ac:dyDescent="0.25">
      <c r="A70" s="5">
        <v>68</v>
      </c>
      <c r="B70" s="18">
        <v>42720</v>
      </c>
      <c r="C70" s="19" t="s">
        <v>150</v>
      </c>
      <c r="D70" s="34" t="s">
        <v>466</v>
      </c>
      <c r="E70" s="8">
        <v>50000</v>
      </c>
      <c r="F70" s="9">
        <f t="shared" si="2"/>
        <v>0.2295684113865932</v>
      </c>
      <c r="G70" s="10"/>
      <c r="H70" s="11">
        <v>217800</v>
      </c>
      <c r="I70" s="7" t="s">
        <v>11</v>
      </c>
      <c r="J70" s="12" t="s">
        <v>151</v>
      </c>
      <c r="K70" s="45" t="s">
        <v>55</v>
      </c>
    </row>
    <row r="71" spans="1:11" ht="22.5" x14ac:dyDescent="0.25">
      <c r="A71" s="5">
        <v>69</v>
      </c>
      <c r="B71" s="36">
        <v>42720</v>
      </c>
      <c r="C71" s="37" t="s">
        <v>313</v>
      </c>
      <c r="D71" s="38" t="s">
        <v>314</v>
      </c>
      <c r="E71" s="39">
        <v>616666</v>
      </c>
      <c r="F71" s="40">
        <f t="shared" si="2"/>
        <v>124.85644867382061</v>
      </c>
      <c r="G71" s="41">
        <v>1977</v>
      </c>
      <c r="H71" s="42">
        <v>4939</v>
      </c>
      <c r="I71" s="43" t="s">
        <v>11</v>
      </c>
      <c r="J71" s="44" t="s">
        <v>315</v>
      </c>
      <c r="K71" s="48" t="s">
        <v>163</v>
      </c>
    </row>
    <row r="72" spans="1:11" ht="33.75" x14ac:dyDescent="0.25">
      <c r="A72" s="5">
        <v>70</v>
      </c>
      <c r="B72" s="36">
        <v>42720</v>
      </c>
      <c r="C72" s="37" t="s">
        <v>316</v>
      </c>
      <c r="D72" s="38" t="s">
        <v>475</v>
      </c>
      <c r="E72" s="39">
        <v>48642</v>
      </c>
      <c r="F72" s="40">
        <f t="shared" si="2"/>
        <v>1.2499871511538263</v>
      </c>
      <c r="G72" s="41"/>
      <c r="H72" s="42">
        <v>38914</v>
      </c>
      <c r="I72" s="43" t="s">
        <v>11</v>
      </c>
      <c r="J72" s="44" t="s">
        <v>317</v>
      </c>
      <c r="K72" s="48" t="s">
        <v>350</v>
      </c>
    </row>
    <row r="73" spans="1:11" ht="33.75" x14ac:dyDescent="0.25">
      <c r="A73" s="5">
        <v>71</v>
      </c>
      <c r="B73" s="36">
        <v>42725</v>
      </c>
      <c r="C73" s="37" t="s">
        <v>486</v>
      </c>
      <c r="D73" s="38" t="s">
        <v>487</v>
      </c>
      <c r="E73" s="39">
        <v>1864619</v>
      </c>
      <c r="F73" s="40">
        <f t="shared" si="2"/>
        <v>3.2266766572759553</v>
      </c>
      <c r="G73" s="41"/>
      <c r="H73" s="42">
        <v>577876</v>
      </c>
      <c r="I73" s="43" t="s">
        <v>11</v>
      </c>
      <c r="J73" s="44" t="s">
        <v>488</v>
      </c>
      <c r="K73" s="48" t="s">
        <v>163</v>
      </c>
    </row>
    <row r="74" spans="1:11" ht="45" x14ac:dyDescent="0.25">
      <c r="A74" s="5">
        <v>72</v>
      </c>
      <c r="B74" s="18">
        <v>42752</v>
      </c>
      <c r="C74" s="19" t="s">
        <v>58</v>
      </c>
      <c r="D74" s="7" t="s">
        <v>59</v>
      </c>
      <c r="E74" s="8">
        <v>3084600</v>
      </c>
      <c r="F74" s="9">
        <f t="shared" ref="F74:F105" si="3">SUM(E74/H74)</f>
        <v>1.3524190175210298</v>
      </c>
      <c r="G74" s="10"/>
      <c r="H74" s="11">
        <v>2280802</v>
      </c>
      <c r="I74" s="7" t="s">
        <v>11</v>
      </c>
      <c r="J74" s="12" t="s">
        <v>60</v>
      </c>
      <c r="K74" s="45" t="s">
        <v>55</v>
      </c>
    </row>
    <row r="75" spans="1:11" ht="22.5" x14ac:dyDescent="0.25">
      <c r="A75" s="5">
        <v>73</v>
      </c>
      <c r="B75" s="18">
        <v>42752</v>
      </c>
      <c r="C75" s="19" t="s">
        <v>155</v>
      </c>
      <c r="D75" s="34" t="s">
        <v>156</v>
      </c>
      <c r="E75" s="8">
        <v>870000</v>
      </c>
      <c r="F75" s="9">
        <f t="shared" si="3"/>
        <v>0.12482782369146006</v>
      </c>
      <c r="G75" s="10"/>
      <c r="H75" s="11">
        <v>6969600</v>
      </c>
      <c r="I75" s="7" t="s">
        <v>11</v>
      </c>
      <c r="J75" s="12" t="s">
        <v>157</v>
      </c>
      <c r="K75" s="45" t="s">
        <v>55</v>
      </c>
    </row>
    <row r="76" spans="1:11" ht="22.5" x14ac:dyDescent="0.25">
      <c r="A76" s="5">
        <v>74</v>
      </c>
      <c r="B76" s="18">
        <v>42752</v>
      </c>
      <c r="C76" s="19" t="s">
        <v>158</v>
      </c>
      <c r="D76" s="34" t="s">
        <v>159</v>
      </c>
      <c r="E76" s="8">
        <v>185000</v>
      </c>
      <c r="F76" s="9">
        <f t="shared" si="3"/>
        <v>8.1436809437865918</v>
      </c>
      <c r="G76" s="10"/>
      <c r="H76" s="11">
        <v>22717</v>
      </c>
      <c r="I76" s="7" t="s">
        <v>11</v>
      </c>
      <c r="J76" s="12" t="s">
        <v>160</v>
      </c>
      <c r="K76" s="45" t="s">
        <v>55</v>
      </c>
    </row>
    <row r="77" spans="1:11" ht="33.75" x14ac:dyDescent="0.25">
      <c r="A77" s="5">
        <v>75</v>
      </c>
      <c r="B77" s="18">
        <v>42752</v>
      </c>
      <c r="C77" s="19" t="s">
        <v>161</v>
      </c>
      <c r="D77" s="34" t="s">
        <v>165</v>
      </c>
      <c r="E77" s="8">
        <v>384000</v>
      </c>
      <c r="F77" s="9">
        <f t="shared" si="3"/>
        <v>0.11019283746556474</v>
      </c>
      <c r="G77" s="10"/>
      <c r="H77" s="11">
        <v>3484800</v>
      </c>
      <c r="I77" s="7" t="s">
        <v>11</v>
      </c>
      <c r="J77" s="12" t="s">
        <v>162</v>
      </c>
      <c r="K77" s="46" t="s">
        <v>163</v>
      </c>
    </row>
    <row r="78" spans="1:11" ht="33.75" x14ac:dyDescent="0.25">
      <c r="A78" s="5">
        <v>76</v>
      </c>
      <c r="B78" s="18">
        <v>42752</v>
      </c>
      <c r="C78" s="19" t="s">
        <v>164</v>
      </c>
      <c r="D78" s="34" t="s">
        <v>166</v>
      </c>
      <c r="E78" s="8">
        <v>171900</v>
      </c>
      <c r="F78" s="9">
        <f t="shared" si="3"/>
        <v>0.37193977301937203</v>
      </c>
      <c r="G78" s="10"/>
      <c r="H78" s="11">
        <v>462171.6</v>
      </c>
      <c r="I78" s="7" t="s">
        <v>11</v>
      </c>
      <c r="J78" s="12" t="s">
        <v>167</v>
      </c>
      <c r="K78" s="46" t="s">
        <v>163</v>
      </c>
    </row>
    <row r="79" spans="1:11" ht="22.5" x14ac:dyDescent="0.25">
      <c r="A79" s="5">
        <v>77</v>
      </c>
      <c r="B79" s="36">
        <v>42752</v>
      </c>
      <c r="C79" s="37" t="s">
        <v>323</v>
      </c>
      <c r="D79" s="38" t="s">
        <v>324</v>
      </c>
      <c r="E79" s="39">
        <v>20000</v>
      </c>
      <c r="F79" s="40">
        <f t="shared" si="3"/>
        <v>0.363722334369942</v>
      </c>
      <c r="G79" s="41"/>
      <c r="H79" s="42">
        <v>54987</v>
      </c>
      <c r="I79" s="43" t="s">
        <v>11</v>
      </c>
      <c r="J79" s="44" t="s">
        <v>325</v>
      </c>
      <c r="K79" s="48" t="s">
        <v>163</v>
      </c>
    </row>
    <row r="80" spans="1:11" ht="22.5" x14ac:dyDescent="0.25">
      <c r="A80" s="5">
        <v>78</v>
      </c>
      <c r="B80" s="36">
        <v>42752</v>
      </c>
      <c r="C80" s="37" t="s">
        <v>326</v>
      </c>
      <c r="D80" s="38" t="s">
        <v>327</v>
      </c>
      <c r="E80" s="39">
        <v>372581</v>
      </c>
      <c r="F80" s="40">
        <f t="shared" si="3"/>
        <v>5.9999935584546087</v>
      </c>
      <c r="G80" s="41"/>
      <c r="H80" s="42">
        <v>62096.9</v>
      </c>
      <c r="I80" s="43" t="s">
        <v>11</v>
      </c>
      <c r="J80" s="44" t="s">
        <v>328</v>
      </c>
      <c r="K80" s="48" t="s">
        <v>163</v>
      </c>
    </row>
    <row r="81" spans="1:11" ht="22.5" x14ac:dyDescent="0.25">
      <c r="A81" s="5">
        <v>79</v>
      </c>
      <c r="B81" s="18">
        <v>42783</v>
      </c>
      <c r="C81" s="19" t="s">
        <v>87</v>
      </c>
      <c r="D81" s="26" t="s">
        <v>88</v>
      </c>
      <c r="E81" s="8">
        <v>798000</v>
      </c>
      <c r="F81" s="9">
        <f t="shared" si="3"/>
        <v>2.9976447077296409</v>
      </c>
      <c r="G81" s="10"/>
      <c r="H81" s="11">
        <v>266209</v>
      </c>
      <c r="I81" s="7" t="s">
        <v>11</v>
      </c>
      <c r="J81" s="12" t="s">
        <v>89</v>
      </c>
      <c r="K81" s="45" t="s">
        <v>55</v>
      </c>
    </row>
    <row r="82" spans="1:11" ht="22.5" x14ac:dyDescent="0.25">
      <c r="A82" s="5">
        <v>80</v>
      </c>
      <c r="B82" s="13">
        <v>42783</v>
      </c>
      <c r="C82" s="7" t="s">
        <v>94</v>
      </c>
      <c r="D82" s="7" t="s">
        <v>95</v>
      </c>
      <c r="E82" s="15">
        <v>1366536</v>
      </c>
      <c r="F82" s="9">
        <f t="shared" si="3"/>
        <v>18.148129457230507</v>
      </c>
      <c r="G82" s="16"/>
      <c r="H82" s="17">
        <v>75299</v>
      </c>
      <c r="I82" s="7" t="s">
        <v>11</v>
      </c>
      <c r="J82" s="14" t="s">
        <v>96</v>
      </c>
      <c r="K82" s="45" t="s">
        <v>55</v>
      </c>
    </row>
    <row r="83" spans="1:11" ht="22.5" x14ac:dyDescent="0.25">
      <c r="A83" s="5">
        <v>81</v>
      </c>
      <c r="B83" s="18">
        <v>42783</v>
      </c>
      <c r="C83" s="19" t="s">
        <v>119</v>
      </c>
      <c r="D83" s="7" t="s">
        <v>120</v>
      </c>
      <c r="E83" s="8">
        <v>600000</v>
      </c>
      <c r="F83" s="9">
        <f t="shared" si="3"/>
        <v>1.3979952747759712</v>
      </c>
      <c r="G83" s="10"/>
      <c r="H83" s="11">
        <v>429186</v>
      </c>
      <c r="I83" s="7" t="s">
        <v>11</v>
      </c>
      <c r="J83" s="12" t="s">
        <v>121</v>
      </c>
      <c r="K83" s="45" t="s">
        <v>55</v>
      </c>
    </row>
    <row r="84" spans="1:11" ht="45" x14ac:dyDescent="0.25">
      <c r="A84" s="5">
        <v>82</v>
      </c>
      <c r="B84" s="18">
        <v>42783</v>
      </c>
      <c r="C84" s="19" t="s">
        <v>168</v>
      </c>
      <c r="D84" s="34" t="s">
        <v>169</v>
      </c>
      <c r="E84" s="8">
        <v>2192217</v>
      </c>
      <c r="F84" s="9">
        <f t="shared" si="3"/>
        <v>0.63128924447893719</v>
      </c>
      <c r="G84" s="10"/>
      <c r="H84" s="11">
        <v>3472603.12</v>
      </c>
      <c r="I84" s="7" t="s">
        <v>11</v>
      </c>
      <c r="J84" s="12" t="s">
        <v>170</v>
      </c>
      <c r="K84" s="46" t="s">
        <v>163</v>
      </c>
    </row>
    <row r="85" spans="1:11" ht="22.5" x14ac:dyDescent="0.25">
      <c r="A85" s="5">
        <v>83</v>
      </c>
      <c r="B85" s="20">
        <v>42811</v>
      </c>
      <c r="C85" s="7" t="s">
        <v>72</v>
      </c>
      <c r="D85" s="7" t="s">
        <v>73</v>
      </c>
      <c r="E85" s="21">
        <v>470000</v>
      </c>
      <c r="F85" s="9">
        <f t="shared" si="3"/>
        <v>2.5369613680159344</v>
      </c>
      <c r="G85" s="10"/>
      <c r="H85" s="23">
        <v>185261</v>
      </c>
      <c r="I85" s="7" t="s">
        <v>11</v>
      </c>
      <c r="J85" s="7" t="s">
        <v>74</v>
      </c>
      <c r="K85" s="45" t="s">
        <v>55</v>
      </c>
    </row>
    <row r="86" spans="1:11" ht="33.75" x14ac:dyDescent="0.25">
      <c r="A86" s="5">
        <v>84</v>
      </c>
      <c r="B86" s="13">
        <v>42811</v>
      </c>
      <c r="C86" s="14" t="s">
        <v>75</v>
      </c>
      <c r="D86" s="7" t="s">
        <v>76</v>
      </c>
      <c r="E86" s="15">
        <v>19500</v>
      </c>
      <c r="F86" s="9">
        <f t="shared" si="3"/>
        <v>3.12</v>
      </c>
      <c r="G86" s="16"/>
      <c r="H86" s="17">
        <v>6250</v>
      </c>
      <c r="I86" s="14" t="s">
        <v>11</v>
      </c>
      <c r="J86" s="14" t="s">
        <v>77</v>
      </c>
      <c r="K86" s="45" t="s">
        <v>55</v>
      </c>
    </row>
    <row r="87" spans="1:11" ht="22.5" x14ac:dyDescent="0.25">
      <c r="A87" s="5">
        <v>85</v>
      </c>
      <c r="B87" s="18">
        <v>42811</v>
      </c>
      <c r="C87" s="19" t="s">
        <v>78</v>
      </c>
      <c r="D87" s="7" t="s">
        <v>79</v>
      </c>
      <c r="E87" s="8">
        <v>3400000</v>
      </c>
      <c r="F87" s="9">
        <f t="shared" si="3"/>
        <v>6.2129507130274613</v>
      </c>
      <c r="G87" s="10"/>
      <c r="H87" s="11">
        <v>547244</v>
      </c>
      <c r="I87" s="7" t="s">
        <v>11</v>
      </c>
      <c r="J87" s="12" t="s">
        <v>80</v>
      </c>
      <c r="K87" s="45" t="s">
        <v>55</v>
      </c>
    </row>
    <row r="88" spans="1:11" ht="22.5" x14ac:dyDescent="0.25">
      <c r="A88" s="5">
        <v>86</v>
      </c>
      <c r="B88" s="18">
        <v>42811</v>
      </c>
      <c r="C88" s="19" t="s">
        <v>108</v>
      </c>
      <c r="D88" s="7" t="s">
        <v>109</v>
      </c>
      <c r="E88" s="8">
        <v>305000</v>
      </c>
      <c r="F88" s="9">
        <f t="shared" si="3"/>
        <v>1.3707495528210476</v>
      </c>
      <c r="G88" s="10"/>
      <c r="H88" s="11">
        <v>222506</v>
      </c>
      <c r="I88" s="7" t="s">
        <v>11</v>
      </c>
      <c r="J88" s="12" t="s">
        <v>110</v>
      </c>
      <c r="K88" s="46" t="s">
        <v>42</v>
      </c>
    </row>
    <row r="89" spans="1:11" ht="45" x14ac:dyDescent="0.25">
      <c r="A89" s="5">
        <v>87</v>
      </c>
      <c r="B89" s="18">
        <v>42811</v>
      </c>
      <c r="C89" s="19" t="s">
        <v>171</v>
      </c>
      <c r="D89" s="34" t="s">
        <v>467</v>
      </c>
      <c r="E89" s="8">
        <v>75000</v>
      </c>
      <c r="F89" s="9">
        <f t="shared" si="3"/>
        <v>0.10654474538362928</v>
      </c>
      <c r="G89" s="10"/>
      <c r="H89" s="11">
        <v>703929.6</v>
      </c>
      <c r="I89" s="7" t="s">
        <v>11</v>
      </c>
      <c r="J89" s="12" t="s">
        <v>172</v>
      </c>
      <c r="K89" s="46" t="s">
        <v>163</v>
      </c>
    </row>
    <row r="90" spans="1:11" ht="22.5" x14ac:dyDescent="0.25">
      <c r="A90" s="5">
        <v>88</v>
      </c>
      <c r="B90" s="18">
        <v>42811</v>
      </c>
      <c r="C90" s="19" t="s">
        <v>173</v>
      </c>
      <c r="D90" s="34" t="s">
        <v>174</v>
      </c>
      <c r="E90" s="8">
        <v>576980</v>
      </c>
      <c r="F90" s="9">
        <f t="shared" si="3"/>
        <v>0.19918252932607</v>
      </c>
      <c r="G90" s="10"/>
      <c r="H90" s="11">
        <v>2896740</v>
      </c>
      <c r="I90" s="7" t="s">
        <v>11</v>
      </c>
      <c r="J90" s="12">
        <v>66.5</v>
      </c>
      <c r="K90" s="46" t="s">
        <v>163</v>
      </c>
    </row>
    <row r="91" spans="1:11" ht="22.5" x14ac:dyDescent="0.25">
      <c r="A91" s="5">
        <v>89</v>
      </c>
      <c r="B91" s="18">
        <v>42811</v>
      </c>
      <c r="C91" s="19" t="s">
        <v>177</v>
      </c>
      <c r="D91" s="34" t="s">
        <v>178</v>
      </c>
      <c r="E91" s="8">
        <v>248588</v>
      </c>
      <c r="F91" s="9">
        <f t="shared" si="3"/>
        <v>2.7999977472784305</v>
      </c>
      <c r="G91" s="10"/>
      <c r="H91" s="11">
        <v>88781.5</v>
      </c>
      <c r="I91" s="7" t="s">
        <v>11</v>
      </c>
      <c r="J91" s="12" t="s">
        <v>179</v>
      </c>
      <c r="K91" s="46" t="s">
        <v>163</v>
      </c>
    </row>
    <row r="92" spans="1:11" ht="22.5" x14ac:dyDescent="0.25">
      <c r="A92" s="5">
        <v>90</v>
      </c>
      <c r="B92" s="36">
        <v>42811</v>
      </c>
      <c r="C92" s="37" t="s">
        <v>329</v>
      </c>
      <c r="D92" s="38" t="s">
        <v>330</v>
      </c>
      <c r="E92" s="39">
        <v>750541</v>
      </c>
      <c r="F92" s="40">
        <f t="shared" si="3"/>
        <v>8.4999943374217146</v>
      </c>
      <c r="G92" s="41"/>
      <c r="H92" s="42">
        <v>88299</v>
      </c>
      <c r="I92" s="43" t="s">
        <v>11</v>
      </c>
      <c r="J92" s="44" t="s">
        <v>331</v>
      </c>
      <c r="K92" s="48" t="s">
        <v>163</v>
      </c>
    </row>
    <row r="93" spans="1:11" ht="22.5" x14ac:dyDescent="0.25">
      <c r="A93" s="5">
        <v>91</v>
      </c>
      <c r="B93" s="36">
        <v>42811</v>
      </c>
      <c r="C93" s="37" t="s">
        <v>332</v>
      </c>
      <c r="D93" s="38" t="s">
        <v>468</v>
      </c>
      <c r="E93" s="39">
        <v>200000</v>
      </c>
      <c r="F93" s="40">
        <f t="shared" si="3"/>
        <v>1.661888736549088</v>
      </c>
      <c r="G93" s="41"/>
      <c r="H93" s="42">
        <v>120345</v>
      </c>
      <c r="I93" s="43" t="s">
        <v>11</v>
      </c>
      <c r="J93" s="44" t="s">
        <v>333</v>
      </c>
      <c r="K93" s="48" t="s">
        <v>163</v>
      </c>
    </row>
    <row r="94" spans="1:11" ht="33.75" x14ac:dyDescent="0.25">
      <c r="A94" s="5">
        <v>92</v>
      </c>
      <c r="B94" s="36">
        <v>42841</v>
      </c>
      <c r="C94" s="19" t="s">
        <v>194</v>
      </c>
      <c r="D94" s="34" t="s">
        <v>195</v>
      </c>
      <c r="E94" s="8">
        <v>140000</v>
      </c>
      <c r="F94" s="9">
        <f t="shared" si="3"/>
        <v>0.39512639811242473</v>
      </c>
      <c r="G94" s="10"/>
      <c r="H94" s="11">
        <v>354317</v>
      </c>
      <c r="I94" s="7" t="s">
        <v>11</v>
      </c>
      <c r="J94" s="12" t="s">
        <v>196</v>
      </c>
      <c r="K94" s="45" t="s">
        <v>55</v>
      </c>
    </row>
    <row r="95" spans="1:11" ht="22.5" x14ac:dyDescent="0.25">
      <c r="A95" s="5">
        <v>93</v>
      </c>
      <c r="B95" s="18">
        <v>42842</v>
      </c>
      <c r="C95" s="19" t="s">
        <v>199</v>
      </c>
      <c r="D95" s="34" t="s">
        <v>200</v>
      </c>
      <c r="E95" s="8">
        <v>195000</v>
      </c>
      <c r="F95" s="9">
        <f t="shared" si="3"/>
        <v>4.0847910451325422</v>
      </c>
      <c r="G95" s="10"/>
      <c r="H95" s="11">
        <v>47738.06</v>
      </c>
      <c r="I95" s="7" t="s">
        <v>11</v>
      </c>
      <c r="J95" s="12" t="s">
        <v>201</v>
      </c>
      <c r="K95" s="45" t="s">
        <v>55</v>
      </c>
    </row>
    <row r="96" spans="1:11" ht="22.5" x14ac:dyDescent="0.25">
      <c r="A96" s="5">
        <v>94</v>
      </c>
      <c r="B96" s="18">
        <v>42842</v>
      </c>
      <c r="C96" s="19" t="s">
        <v>215</v>
      </c>
      <c r="D96" s="34" t="s">
        <v>216</v>
      </c>
      <c r="E96" s="8">
        <v>487748</v>
      </c>
      <c r="F96" s="9">
        <f t="shared" si="3"/>
        <v>6.7499965402233633</v>
      </c>
      <c r="G96" s="10"/>
      <c r="H96" s="11">
        <v>72259</v>
      </c>
      <c r="I96" s="7" t="s">
        <v>11</v>
      </c>
      <c r="J96" s="12" t="s">
        <v>217</v>
      </c>
      <c r="K96" s="45" t="s">
        <v>55</v>
      </c>
    </row>
    <row r="97" spans="1:11" ht="22.5" x14ac:dyDescent="0.25">
      <c r="A97" s="5">
        <v>95</v>
      </c>
      <c r="B97" s="18">
        <v>42842</v>
      </c>
      <c r="C97" s="19" t="s">
        <v>222</v>
      </c>
      <c r="D97" s="34" t="s">
        <v>469</v>
      </c>
      <c r="E97" s="8">
        <v>325000</v>
      </c>
      <c r="F97" s="9">
        <f t="shared" si="3"/>
        <v>0.25852298785214795</v>
      </c>
      <c r="G97" s="10"/>
      <c r="H97" s="11">
        <v>1257141.5900000001</v>
      </c>
      <c r="I97" s="7" t="s">
        <v>11</v>
      </c>
      <c r="J97" s="12" t="s">
        <v>223</v>
      </c>
      <c r="K97" s="46" t="s">
        <v>42</v>
      </c>
    </row>
    <row r="98" spans="1:11" ht="22.5" x14ac:dyDescent="0.25">
      <c r="A98" s="5">
        <v>96</v>
      </c>
      <c r="B98" s="18">
        <v>42842</v>
      </c>
      <c r="C98" s="19" t="s">
        <v>232</v>
      </c>
      <c r="D98" s="34" t="s">
        <v>470</v>
      </c>
      <c r="E98" s="8">
        <v>71671</v>
      </c>
      <c r="F98" s="9">
        <f t="shared" si="3"/>
        <v>2.2499843033841902</v>
      </c>
      <c r="G98" s="10"/>
      <c r="H98" s="11">
        <v>31854</v>
      </c>
      <c r="I98" s="7" t="s">
        <v>11</v>
      </c>
      <c r="J98" s="12" t="s">
        <v>233</v>
      </c>
      <c r="K98" s="45" t="s">
        <v>55</v>
      </c>
    </row>
    <row r="99" spans="1:11" ht="22.5" x14ac:dyDescent="0.25">
      <c r="A99" s="5">
        <v>97</v>
      </c>
      <c r="B99" s="18">
        <v>42842</v>
      </c>
      <c r="C99" s="19" t="s">
        <v>245</v>
      </c>
      <c r="D99" s="34" t="s">
        <v>471</v>
      </c>
      <c r="E99" s="8">
        <v>125000</v>
      </c>
      <c r="F99" s="9">
        <f t="shared" si="3"/>
        <v>3.1884501581471278</v>
      </c>
      <c r="G99" s="10"/>
      <c r="H99" s="11">
        <v>39204</v>
      </c>
      <c r="I99" s="7" t="s">
        <v>11</v>
      </c>
      <c r="J99" s="12" t="s">
        <v>246</v>
      </c>
      <c r="K99" s="46" t="s">
        <v>42</v>
      </c>
    </row>
    <row r="100" spans="1:11" ht="67.5" x14ac:dyDescent="0.25">
      <c r="A100" s="5">
        <v>98</v>
      </c>
      <c r="B100" s="18">
        <v>42842</v>
      </c>
      <c r="C100" s="19" t="s">
        <v>247</v>
      </c>
      <c r="D100" s="34" t="s">
        <v>248</v>
      </c>
      <c r="E100" s="8">
        <v>147521</v>
      </c>
      <c r="F100" s="9">
        <f t="shared" si="3"/>
        <v>2.8574389369903344</v>
      </c>
      <c r="G100" s="10"/>
      <c r="H100" s="11">
        <v>51627</v>
      </c>
      <c r="I100" s="7" t="s">
        <v>11</v>
      </c>
      <c r="J100" s="12" t="s">
        <v>250</v>
      </c>
      <c r="K100" s="46" t="s">
        <v>249</v>
      </c>
    </row>
    <row r="101" spans="1:11" ht="22.5" x14ac:dyDescent="0.25">
      <c r="A101" s="5">
        <v>99</v>
      </c>
      <c r="B101" s="36">
        <v>42842</v>
      </c>
      <c r="C101" s="37" t="s">
        <v>336</v>
      </c>
      <c r="D101" s="38" t="s">
        <v>337</v>
      </c>
      <c r="E101" s="39">
        <v>359200</v>
      </c>
      <c r="F101" s="40">
        <f t="shared" si="3"/>
        <v>0.91827364554637281</v>
      </c>
      <c r="G101" s="41"/>
      <c r="H101" s="42">
        <v>391168.8</v>
      </c>
      <c r="I101" s="43" t="s">
        <v>11</v>
      </c>
      <c r="J101" s="44" t="s">
        <v>338</v>
      </c>
      <c r="K101" s="48" t="s">
        <v>163</v>
      </c>
    </row>
    <row r="102" spans="1:11" ht="22.5" x14ac:dyDescent="0.25">
      <c r="A102" s="5">
        <v>100</v>
      </c>
      <c r="B102" s="36">
        <v>42846</v>
      </c>
      <c r="C102" s="37" t="s">
        <v>489</v>
      </c>
      <c r="D102" s="38" t="s">
        <v>490</v>
      </c>
      <c r="E102" s="39">
        <v>316245</v>
      </c>
      <c r="F102" s="40">
        <f t="shared" si="3"/>
        <v>1.9517802368711774</v>
      </c>
      <c r="G102" s="41"/>
      <c r="H102" s="42">
        <v>162029</v>
      </c>
      <c r="I102" s="43" t="s">
        <v>11</v>
      </c>
      <c r="J102" s="44" t="s">
        <v>491</v>
      </c>
      <c r="K102" s="43" t="s">
        <v>492</v>
      </c>
    </row>
    <row r="103" spans="1:11" ht="22.5" x14ac:dyDescent="0.25">
      <c r="A103" s="5">
        <v>101</v>
      </c>
      <c r="B103" s="36">
        <v>42872</v>
      </c>
      <c r="C103" s="37" t="s">
        <v>273</v>
      </c>
      <c r="D103" s="38" t="s">
        <v>278</v>
      </c>
      <c r="E103" s="39">
        <v>1636500</v>
      </c>
      <c r="F103" s="40">
        <f t="shared" si="3"/>
        <v>0.57435973913165361</v>
      </c>
      <c r="G103" s="41"/>
      <c r="H103" s="42">
        <v>2849259.5989999999</v>
      </c>
      <c r="I103" s="43" t="s">
        <v>11</v>
      </c>
      <c r="J103" s="44" t="s">
        <v>274</v>
      </c>
      <c r="K103" s="47" t="s">
        <v>55</v>
      </c>
    </row>
    <row r="104" spans="1:11" ht="22.5" x14ac:dyDescent="0.25">
      <c r="A104" s="5">
        <v>102</v>
      </c>
      <c r="B104" s="36">
        <v>42872</v>
      </c>
      <c r="C104" s="37" t="s">
        <v>285</v>
      </c>
      <c r="D104" s="38" t="s">
        <v>288</v>
      </c>
      <c r="E104" s="39">
        <v>1600000</v>
      </c>
      <c r="F104" s="40">
        <f t="shared" si="3"/>
        <v>0.23821872898632721</v>
      </c>
      <c r="G104" s="41"/>
      <c r="H104" s="42">
        <v>6716516.3998999996</v>
      </c>
      <c r="I104" s="43" t="s">
        <v>11</v>
      </c>
      <c r="J104" s="44" t="s">
        <v>286</v>
      </c>
      <c r="K104" s="48" t="s">
        <v>42</v>
      </c>
    </row>
    <row r="105" spans="1:11" ht="22.5" x14ac:dyDescent="0.25">
      <c r="A105" s="5">
        <v>103</v>
      </c>
      <c r="B105" s="36">
        <v>42872</v>
      </c>
      <c r="C105" s="37" t="s">
        <v>287</v>
      </c>
      <c r="D105" s="38" t="s">
        <v>289</v>
      </c>
      <c r="E105" s="39">
        <v>200000</v>
      </c>
      <c r="F105" s="40">
        <f t="shared" si="3"/>
        <v>0.1147842056932966</v>
      </c>
      <c r="G105" s="41"/>
      <c r="H105" s="42">
        <v>1742400</v>
      </c>
      <c r="I105" s="43" t="s">
        <v>11</v>
      </c>
      <c r="J105" s="44" t="s">
        <v>290</v>
      </c>
      <c r="K105" s="48" t="s">
        <v>42</v>
      </c>
    </row>
    <row r="106" spans="1:11" ht="45" x14ac:dyDescent="0.25">
      <c r="A106" s="5">
        <v>104</v>
      </c>
      <c r="B106" s="36">
        <v>42903</v>
      </c>
      <c r="C106" s="37" t="s">
        <v>343</v>
      </c>
      <c r="D106" s="38" t="s">
        <v>344</v>
      </c>
      <c r="E106" s="39">
        <v>246642</v>
      </c>
      <c r="F106" s="40">
        <f t="shared" ref="F106:F137" si="4">SUM(E106/H106)</f>
        <v>5.5510992275698161</v>
      </c>
      <c r="G106" s="41"/>
      <c r="H106" s="42">
        <v>44431.199999999997</v>
      </c>
      <c r="I106" s="43" t="s">
        <v>11</v>
      </c>
      <c r="J106" s="44" t="s">
        <v>345</v>
      </c>
      <c r="K106" s="47" t="s">
        <v>55</v>
      </c>
    </row>
    <row r="107" spans="1:11" x14ac:dyDescent="0.25">
      <c r="A107" s="5">
        <v>105</v>
      </c>
      <c r="B107" s="36">
        <v>42903</v>
      </c>
      <c r="C107" s="37" t="s">
        <v>346</v>
      </c>
      <c r="D107" s="38" t="s">
        <v>347</v>
      </c>
      <c r="E107" s="39">
        <v>107268</v>
      </c>
      <c r="F107" s="40">
        <f t="shared" si="4"/>
        <v>2.5499928683497362</v>
      </c>
      <c r="G107" s="41"/>
      <c r="H107" s="42">
        <v>42066</v>
      </c>
      <c r="I107" s="43" t="s">
        <v>11</v>
      </c>
      <c r="J107" s="44" t="s">
        <v>348</v>
      </c>
      <c r="K107" s="48" t="s">
        <v>349</v>
      </c>
    </row>
    <row r="108" spans="1:11" x14ac:dyDescent="0.25">
      <c r="A108" s="5">
        <v>106</v>
      </c>
      <c r="B108" s="36">
        <v>42903</v>
      </c>
      <c r="C108" s="37" t="s">
        <v>351</v>
      </c>
      <c r="D108" s="38" t="s">
        <v>352</v>
      </c>
      <c r="E108" s="39">
        <v>355867</v>
      </c>
      <c r="F108" s="40">
        <f t="shared" si="4"/>
        <v>2.54999426753418</v>
      </c>
      <c r="G108" s="41"/>
      <c r="H108" s="42">
        <v>139556</v>
      </c>
      <c r="I108" s="43" t="s">
        <v>11</v>
      </c>
      <c r="J108" s="44" t="s">
        <v>364</v>
      </c>
      <c r="K108" s="48" t="s">
        <v>349</v>
      </c>
    </row>
    <row r="109" spans="1:11" ht="22.5" x14ac:dyDescent="0.25">
      <c r="A109" s="5">
        <v>107</v>
      </c>
      <c r="B109" s="36">
        <v>42903</v>
      </c>
      <c r="C109" s="37" t="s">
        <v>361</v>
      </c>
      <c r="D109" s="38" t="s">
        <v>362</v>
      </c>
      <c r="E109" s="39">
        <v>4958914</v>
      </c>
      <c r="F109" s="40">
        <f t="shared" si="4"/>
        <v>2.1000903744823796</v>
      </c>
      <c r="G109" s="41"/>
      <c r="H109" s="42">
        <v>2361286</v>
      </c>
      <c r="I109" s="43" t="s">
        <v>11</v>
      </c>
      <c r="J109" s="44" t="s">
        <v>363</v>
      </c>
      <c r="K109" s="48" t="s">
        <v>365</v>
      </c>
    </row>
    <row r="110" spans="1:11" ht="22.5" x14ac:dyDescent="0.25">
      <c r="A110" s="5">
        <v>108</v>
      </c>
      <c r="B110" s="36">
        <v>42903</v>
      </c>
      <c r="C110" s="37" t="s">
        <v>366</v>
      </c>
      <c r="D110" s="38" t="s">
        <v>472</v>
      </c>
      <c r="E110" s="39">
        <v>90000</v>
      </c>
      <c r="F110" s="40">
        <f t="shared" si="4"/>
        <v>5.0393065914130224</v>
      </c>
      <c r="G110" s="41"/>
      <c r="H110" s="42">
        <v>17859.599999999999</v>
      </c>
      <c r="I110" s="43" t="s">
        <v>11</v>
      </c>
      <c r="J110" s="44" t="s">
        <v>367</v>
      </c>
      <c r="K110" s="48" t="s">
        <v>42</v>
      </c>
    </row>
    <row r="111" spans="1:11" ht="22.5" x14ac:dyDescent="0.25">
      <c r="A111" s="5">
        <v>109</v>
      </c>
      <c r="B111" s="36">
        <v>42903</v>
      </c>
      <c r="C111" s="37" t="s">
        <v>371</v>
      </c>
      <c r="D111" s="38" t="s">
        <v>473</v>
      </c>
      <c r="E111" s="39">
        <v>253040</v>
      </c>
      <c r="F111" s="40">
        <f t="shared" si="4"/>
        <v>3.7004972214097691</v>
      </c>
      <c r="G111" s="41"/>
      <c r="H111" s="42">
        <v>68380</v>
      </c>
      <c r="I111" s="43" t="s">
        <v>11</v>
      </c>
      <c r="J111" s="44" t="s">
        <v>372</v>
      </c>
      <c r="K111" s="47" t="s">
        <v>55</v>
      </c>
    </row>
    <row r="112" spans="1:11" ht="22.5" x14ac:dyDescent="0.25">
      <c r="A112" s="5">
        <v>110</v>
      </c>
      <c r="B112" s="36">
        <v>42903</v>
      </c>
      <c r="C112" s="37" t="s">
        <v>381</v>
      </c>
      <c r="D112" s="38" t="s">
        <v>382</v>
      </c>
      <c r="E112" s="39">
        <v>1236096</v>
      </c>
      <c r="F112" s="40">
        <f t="shared" si="4"/>
        <v>18.559999999999999</v>
      </c>
      <c r="G112" s="41"/>
      <c r="H112" s="42">
        <v>66600</v>
      </c>
      <c r="I112" s="43" t="s">
        <v>11</v>
      </c>
      <c r="J112" s="44" t="s">
        <v>383</v>
      </c>
      <c r="K112" s="47" t="s">
        <v>55</v>
      </c>
    </row>
    <row r="113" spans="1:11" ht="22.5" x14ac:dyDescent="0.25">
      <c r="A113" s="5">
        <v>111</v>
      </c>
      <c r="B113" s="36">
        <v>42903</v>
      </c>
      <c r="C113" s="37" t="s">
        <v>388</v>
      </c>
      <c r="D113" s="38" t="s">
        <v>389</v>
      </c>
      <c r="E113" s="39">
        <v>40000</v>
      </c>
      <c r="F113" s="40">
        <f t="shared" si="4"/>
        <v>3.972983710766786</v>
      </c>
      <c r="G113" s="41"/>
      <c r="H113" s="42">
        <v>10068</v>
      </c>
      <c r="I113" s="43" t="s">
        <v>11</v>
      </c>
      <c r="J113" s="44" t="s">
        <v>390</v>
      </c>
      <c r="K113" s="47" t="s">
        <v>55</v>
      </c>
    </row>
    <row r="114" spans="1:11" ht="22.5" x14ac:dyDescent="0.25">
      <c r="A114" s="5">
        <v>112</v>
      </c>
      <c r="B114" s="36">
        <v>42915</v>
      </c>
      <c r="C114" s="37" t="s">
        <v>496</v>
      </c>
      <c r="D114" s="38" t="s">
        <v>497</v>
      </c>
      <c r="E114" s="39">
        <v>2904697</v>
      </c>
      <c r="F114" s="40">
        <f t="shared" si="4"/>
        <v>1.5248897948769908</v>
      </c>
      <c r="G114" s="41"/>
      <c r="H114" s="42">
        <v>1904857</v>
      </c>
      <c r="I114" s="43" t="s">
        <v>11</v>
      </c>
      <c r="J114" s="44" t="s">
        <v>498</v>
      </c>
      <c r="K114" s="48" t="s">
        <v>163</v>
      </c>
    </row>
    <row r="115" spans="1:11" ht="22.5" x14ac:dyDescent="0.25">
      <c r="A115" s="5">
        <v>113</v>
      </c>
      <c r="B115" s="36">
        <v>42933</v>
      </c>
      <c r="C115" s="37" t="s">
        <v>402</v>
      </c>
      <c r="D115" s="38" t="s">
        <v>474</v>
      </c>
      <c r="E115" s="39">
        <v>65000</v>
      </c>
      <c r="F115" s="40">
        <f t="shared" si="4"/>
        <v>1.5023691205362302</v>
      </c>
      <c r="G115" s="41"/>
      <c r="H115" s="42">
        <v>43265</v>
      </c>
      <c r="I115" s="43" t="s">
        <v>11</v>
      </c>
      <c r="J115" s="44" t="s">
        <v>403</v>
      </c>
      <c r="K115" s="47" t="s">
        <v>55</v>
      </c>
    </row>
    <row r="116" spans="1:11" ht="22.5" x14ac:dyDescent="0.25">
      <c r="A116" s="5">
        <v>114</v>
      </c>
      <c r="B116" s="36">
        <v>42933</v>
      </c>
      <c r="C116" s="37" t="s">
        <v>404</v>
      </c>
      <c r="D116" s="38" t="s">
        <v>405</v>
      </c>
      <c r="E116" s="39">
        <v>860000</v>
      </c>
      <c r="F116" s="40">
        <f t="shared" si="4"/>
        <v>3.2881530902903897</v>
      </c>
      <c r="G116" s="41"/>
      <c r="H116" s="42">
        <v>261545</v>
      </c>
      <c r="I116" s="43" t="s">
        <v>11</v>
      </c>
      <c r="J116" s="44" t="s">
        <v>406</v>
      </c>
      <c r="K116" s="48" t="s">
        <v>365</v>
      </c>
    </row>
    <row r="117" spans="1:11" ht="33.75" x14ac:dyDescent="0.25">
      <c r="A117" s="5">
        <v>115</v>
      </c>
      <c r="B117" s="36">
        <v>42933</v>
      </c>
      <c r="C117" s="37" t="s">
        <v>417</v>
      </c>
      <c r="D117" s="38" t="s">
        <v>418</v>
      </c>
      <c r="E117" s="39">
        <v>85000</v>
      </c>
      <c r="F117" s="40">
        <f t="shared" si="4"/>
        <v>3.8109756097560976</v>
      </c>
      <c r="G117" s="41"/>
      <c r="H117" s="42">
        <v>22304</v>
      </c>
      <c r="I117" s="43" t="s">
        <v>11</v>
      </c>
      <c r="J117" s="44"/>
      <c r="K117" s="47" t="s">
        <v>55</v>
      </c>
    </row>
    <row r="118" spans="1:11" ht="22.5" x14ac:dyDescent="0.25">
      <c r="A118" s="5">
        <v>116</v>
      </c>
      <c r="B118" s="36">
        <v>42933</v>
      </c>
      <c r="C118" s="37" t="s">
        <v>420</v>
      </c>
      <c r="D118" s="38" t="s">
        <v>421</v>
      </c>
      <c r="E118" s="39">
        <v>567124</v>
      </c>
      <c r="F118" s="40">
        <f t="shared" si="4"/>
        <v>4</v>
      </c>
      <c r="G118" s="41"/>
      <c r="H118" s="42">
        <v>141781</v>
      </c>
      <c r="I118" s="43" t="s">
        <v>11</v>
      </c>
      <c r="J118" s="44" t="s">
        <v>422</v>
      </c>
      <c r="K118" s="47" t="s">
        <v>55</v>
      </c>
    </row>
    <row r="119" spans="1:11" ht="22.5" x14ac:dyDescent="0.25">
      <c r="A119" s="5">
        <v>117</v>
      </c>
      <c r="B119" s="36">
        <v>42933</v>
      </c>
      <c r="C119" s="37" t="s">
        <v>423</v>
      </c>
      <c r="D119" s="38" t="s">
        <v>424</v>
      </c>
      <c r="E119" s="39">
        <v>200000</v>
      </c>
      <c r="F119" s="40">
        <f t="shared" si="4"/>
        <v>4.0469445568595708</v>
      </c>
      <c r="G119" s="41"/>
      <c r="H119" s="42">
        <v>49420</v>
      </c>
      <c r="I119" s="43" t="s">
        <v>11</v>
      </c>
      <c r="J119" s="44" t="s">
        <v>425</v>
      </c>
      <c r="K119" s="47" t="s">
        <v>55</v>
      </c>
    </row>
    <row r="120" spans="1:11" x14ac:dyDescent="0.25">
      <c r="A120" s="5">
        <v>118</v>
      </c>
      <c r="B120" s="36">
        <v>42936</v>
      </c>
      <c r="C120" s="37" t="s">
        <v>499</v>
      </c>
      <c r="D120" s="38" t="s">
        <v>500</v>
      </c>
      <c r="E120" s="39">
        <v>537966</v>
      </c>
      <c r="F120" s="40">
        <f t="shared" si="4"/>
        <v>13</v>
      </c>
      <c r="G120" s="41"/>
      <c r="H120" s="42">
        <v>41382</v>
      </c>
      <c r="I120" s="43" t="s">
        <v>11</v>
      </c>
      <c r="J120" s="44" t="s">
        <v>501</v>
      </c>
      <c r="K120" s="48" t="s">
        <v>163</v>
      </c>
    </row>
    <row r="121" spans="1:11" ht="22.5" x14ac:dyDescent="0.25">
      <c r="A121" s="5">
        <v>119</v>
      </c>
      <c r="B121" s="36">
        <v>42950</v>
      </c>
      <c r="C121" s="37" t="s">
        <v>502</v>
      </c>
      <c r="D121" s="38" t="s">
        <v>503</v>
      </c>
      <c r="E121" s="39">
        <v>20000</v>
      </c>
      <c r="F121" s="40">
        <f t="shared" si="4"/>
        <v>1.0203040506070808</v>
      </c>
      <c r="G121" s="41"/>
      <c r="H121" s="42">
        <v>19602</v>
      </c>
      <c r="I121" s="43" t="s">
        <v>11</v>
      </c>
      <c r="J121" s="44" t="s">
        <v>504</v>
      </c>
      <c r="K121" s="48" t="s">
        <v>163</v>
      </c>
    </row>
    <row r="122" spans="1:11" ht="22.5" x14ac:dyDescent="0.25">
      <c r="A122" s="5">
        <v>120</v>
      </c>
      <c r="B122" s="36">
        <v>42951</v>
      </c>
      <c r="C122" s="37" t="s">
        <v>505</v>
      </c>
      <c r="D122" s="38" t="s">
        <v>506</v>
      </c>
      <c r="E122" s="39">
        <v>2000724</v>
      </c>
      <c r="F122" s="40">
        <f t="shared" si="4"/>
        <v>11</v>
      </c>
      <c r="G122" s="41"/>
      <c r="H122" s="42">
        <v>181884</v>
      </c>
      <c r="I122" s="43" t="s">
        <v>11</v>
      </c>
      <c r="J122" s="44" t="s">
        <v>507</v>
      </c>
      <c r="K122" s="48" t="s">
        <v>163</v>
      </c>
    </row>
    <row r="123" spans="1:11" ht="22.5" x14ac:dyDescent="0.25">
      <c r="A123" s="5">
        <v>121</v>
      </c>
      <c r="B123" s="36">
        <v>42972</v>
      </c>
      <c r="C123" s="37" t="s">
        <v>517</v>
      </c>
      <c r="D123" s="38" t="s">
        <v>518</v>
      </c>
      <c r="E123" s="39">
        <v>1089417</v>
      </c>
      <c r="F123" s="40">
        <f t="shared" si="4"/>
        <v>10.964121092570601</v>
      </c>
      <c r="G123" s="41"/>
      <c r="H123" s="42">
        <v>99362</v>
      </c>
      <c r="I123" s="43" t="s">
        <v>11</v>
      </c>
      <c r="J123" s="44" t="s">
        <v>519</v>
      </c>
      <c r="K123" s="48" t="s">
        <v>163</v>
      </c>
    </row>
    <row r="124" spans="1:11" ht="22.5" x14ac:dyDescent="0.25">
      <c r="A124" s="5">
        <v>122</v>
      </c>
      <c r="B124" s="36">
        <v>42975</v>
      </c>
      <c r="C124" s="37" t="s">
        <v>520</v>
      </c>
      <c r="D124" s="38" t="s">
        <v>523</v>
      </c>
      <c r="E124" s="39">
        <v>208469</v>
      </c>
      <c r="F124" s="40">
        <f t="shared" si="4"/>
        <v>3.5345111137484952</v>
      </c>
      <c r="G124" s="41"/>
      <c r="H124" s="42">
        <v>58981</v>
      </c>
      <c r="I124" s="43" t="s">
        <v>11</v>
      </c>
      <c r="J124" s="44" t="s">
        <v>152</v>
      </c>
      <c r="K124" s="47" t="s">
        <v>55</v>
      </c>
    </row>
    <row r="125" spans="1:11" x14ac:dyDescent="0.25">
      <c r="A125" s="5">
        <v>123</v>
      </c>
      <c r="B125" s="36">
        <v>42975</v>
      </c>
      <c r="C125" s="37" t="s">
        <v>521</v>
      </c>
      <c r="D125" s="38" t="s">
        <v>522</v>
      </c>
      <c r="E125" s="39">
        <v>279000</v>
      </c>
      <c r="F125" s="40">
        <f t="shared" si="4"/>
        <v>3.4067597929080784</v>
      </c>
      <c r="G125" s="41"/>
      <c r="H125" s="42">
        <v>81896</v>
      </c>
      <c r="I125" s="43" t="s">
        <v>11</v>
      </c>
      <c r="J125" s="44">
        <v>1.88</v>
      </c>
      <c r="K125" s="47" t="s">
        <v>55</v>
      </c>
    </row>
    <row r="126" spans="1:11" ht="33.75" x14ac:dyDescent="0.25">
      <c r="A126" s="5">
        <v>124</v>
      </c>
      <c r="B126" s="36">
        <v>42976</v>
      </c>
      <c r="C126" s="37" t="s">
        <v>524</v>
      </c>
      <c r="D126" s="38" t="s">
        <v>525</v>
      </c>
      <c r="E126" s="39">
        <v>50000</v>
      </c>
      <c r="F126" s="40">
        <f t="shared" si="4"/>
        <v>2.869605142332415E-2</v>
      </c>
      <c r="G126" s="41"/>
      <c r="H126" s="42">
        <v>1742400</v>
      </c>
      <c r="I126" s="43" t="s">
        <v>11</v>
      </c>
      <c r="J126" s="44" t="s">
        <v>290</v>
      </c>
      <c r="K126" s="48" t="s">
        <v>249</v>
      </c>
    </row>
    <row r="127" spans="1:11" ht="33.75" x14ac:dyDescent="0.25">
      <c r="A127" s="5">
        <v>125</v>
      </c>
      <c r="B127" s="36">
        <v>42978</v>
      </c>
      <c r="C127" s="37" t="s">
        <v>530</v>
      </c>
      <c r="D127" s="38" t="s">
        <v>531</v>
      </c>
      <c r="E127" s="39">
        <v>18000</v>
      </c>
      <c r="F127" s="40">
        <f t="shared" si="4"/>
        <v>1.7857142857142858</v>
      </c>
      <c r="G127" s="41"/>
      <c r="H127" s="42">
        <v>10080</v>
      </c>
      <c r="I127" s="43" t="s">
        <v>11</v>
      </c>
      <c r="J127" s="44" t="s">
        <v>532</v>
      </c>
      <c r="K127" s="48" t="s">
        <v>163</v>
      </c>
    </row>
    <row r="128" spans="1:11" ht="22.5" x14ac:dyDescent="0.25">
      <c r="A128" s="5">
        <v>126</v>
      </c>
      <c r="B128" s="36">
        <v>42978</v>
      </c>
      <c r="C128" s="37" t="s">
        <v>672</v>
      </c>
      <c r="D128" s="38" t="s">
        <v>673</v>
      </c>
      <c r="E128" s="39">
        <v>667824</v>
      </c>
      <c r="F128" s="40">
        <f t="shared" si="4"/>
        <v>3</v>
      </c>
      <c r="G128" s="41"/>
      <c r="H128" s="42">
        <v>222608</v>
      </c>
      <c r="I128" s="43" t="s">
        <v>11</v>
      </c>
      <c r="J128" s="44" t="s">
        <v>674</v>
      </c>
      <c r="K128" s="48" t="s">
        <v>574</v>
      </c>
    </row>
    <row r="129" spans="1:11" x14ac:dyDescent="0.25">
      <c r="A129" s="5">
        <v>127</v>
      </c>
      <c r="B129" s="36">
        <v>42979</v>
      </c>
      <c r="C129" s="37" t="s">
        <v>541</v>
      </c>
      <c r="D129" s="38" t="s">
        <v>542</v>
      </c>
      <c r="E129" s="39">
        <v>470448</v>
      </c>
      <c r="F129" s="40">
        <f t="shared" si="4"/>
        <v>5.4</v>
      </c>
      <c r="G129" s="41"/>
      <c r="H129" s="42">
        <v>87120</v>
      </c>
      <c r="I129" s="43" t="s">
        <v>11</v>
      </c>
      <c r="J129" s="44" t="s">
        <v>543</v>
      </c>
      <c r="K129" s="48" t="s">
        <v>163</v>
      </c>
    </row>
    <row r="130" spans="1:11" ht="22.5" x14ac:dyDescent="0.25">
      <c r="A130" s="5">
        <v>128</v>
      </c>
      <c r="B130" s="36">
        <v>42992</v>
      </c>
      <c r="C130" s="37" t="s">
        <v>560</v>
      </c>
      <c r="D130" s="38" t="s">
        <v>561</v>
      </c>
      <c r="E130" s="39">
        <v>46000</v>
      </c>
      <c r="F130" s="40">
        <f t="shared" si="4"/>
        <v>1.5484044701763835</v>
      </c>
      <c r="G130" s="41"/>
      <c r="H130" s="42">
        <v>29708</v>
      </c>
      <c r="I130" s="43" t="s">
        <v>11</v>
      </c>
      <c r="J130" s="44" t="s">
        <v>562</v>
      </c>
      <c r="K130" s="47" t="s">
        <v>55</v>
      </c>
    </row>
    <row r="131" spans="1:11" ht="22.5" x14ac:dyDescent="0.25">
      <c r="A131" s="5">
        <v>129</v>
      </c>
      <c r="B131" s="36">
        <v>42997</v>
      </c>
      <c r="C131" s="37" t="s">
        <v>567</v>
      </c>
      <c r="D131" s="38" t="s">
        <v>568</v>
      </c>
      <c r="E131" s="39">
        <v>1045440</v>
      </c>
      <c r="F131" s="40">
        <f t="shared" si="4"/>
        <v>3</v>
      </c>
      <c r="G131" s="41"/>
      <c r="H131" s="42">
        <v>348480</v>
      </c>
      <c r="I131" s="43" t="s">
        <v>11</v>
      </c>
      <c r="J131" s="44" t="s">
        <v>569</v>
      </c>
      <c r="K131" s="48" t="s">
        <v>570</v>
      </c>
    </row>
    <row r="132" spans="1:11" ht="33.75" x14ac:dyDescent="0.25">
      <c r="A132" s="5">
        <v>130</v>
      </c>
      <c r="B132" s="36">
        <v>42997</v>
      </c>
      <c r="C132" s="37" t="s">
        <v>571</v>
      </c>
      <c r="D132" s="38" t="s">
        <v>572</v>
      </c>
      <c r="E132" s="39">
        <v>6160000</v>
      </c>
      <c r="F132" s="40">
        <f t="shared" si="4"/>
        <v>2.0118674048739447</v>
      </c>
      <c r="G132" s="41"/>
      <c r="H132" s="42">
        <v>3061832</v>
      </c>
      <c r="I132" s="43" t="s">
        <v>11</v>
      </c>
      <c r="J132" s="44" t="s">
        <v>573</v>
      </c>
      <c r="K132" s="48" t="s">
        <v>574</v>
      </c>
    </row>
    <row r="133" spans="1:11" x14ac:dyDescent="0.25">
      <c r="A133" s="5">
        <v>131</v>
      </c>
      <c r="B133" s="36">
        <v>42999</v>
      </c>
      <c r="C133" s="37" t="s">
        <v>577</v>
      </c>
      <c r="D133" s="38" t="s">
        <v>578</v>
      </c>
      <c r="E133" s="39">
        <v>290000</v>
      </c>
      <c r="F133" s="40">
        <f t="shared" si="4"/>
        <v>9.3367675466838378</v>
      </c>
      <c r="G133" s="41"/>
      <c r="H133" s="42">
        <v>31060</v>
      </c>
      <c r="I133" s="43" t="s">
        <v>11</v>
      </c>
      <c r="J133" s="44" t="s">
        <v>579</v>
      </c>
      <c r="K133" s="47" t="s">
        <v>55</v>
      </c>
    </row>
    <row r="134" spans="1:11" ht="22.5" x14ac:dyDescent="0.25">
      <c r="A134" s="5">
        <v>132</v>
      </c>
      <c r="B134" s="36">
        <v>42999</v>
      </c>
      <c r="C134" s="37" t="s">
        <v>582</v>
      </c>
      <c r="D134" s="38" t="s">
        <v>583</v>
      </c>
      <c r="E134" s="39">
        <v>971252</v>
      </c>
      <c r="F134" s="40">
        <f t="shared" si="4"/>
        <v>3.5899964515938256</v>
      </c>
      <c r="G134" s="41"/>
      <c r="H134" s="42">
        <v>270544</v>
      </c>
      <c r="I134" s="43" t="s">
        <v>11</v>
      </c>
      <c r="J134" s="44" t="s">
        <v>584</v>
      </c>
      <c r="K134" s="48" t="s">
        <v>574</v>
      </c>
    </row>
    <row r="135" spans="1:11" ht="33.75" x14ac:dyDescent="0.25">
      <c r="A135" s="5">
        <v>133</v>
      </c>
      <c r="B135" s="36">
        <v>43007</v>
      </c>
      <c r="C135" s="37" t="s">
        <v>600</v>
      </c>
      <c r="D135" s="38" t="s">
        <v>601</v>
      </c>
      <c r="E135" s="39">
        <v>40000</v>
      </c>
      <c r="F135" s="40">
        <f t="shared" si="4"/>
        <v>2.2956841138659319</v>
      </c>
      <c r="G135" s="41"/>
      <c r="H135" s="42">
        <v>17424</v>
      </c>
      <c r="I135" s="43" t="s">
        <v>11</v>
      </c>
      <c r="J135" s="44" t="s">
        <v>602</v>
      </c>
      <c r="K135" s="47" t="s">
        <v>55</v>
      </c>
    </row>
    <row r="136" spans="1:11" ht="22.5" x14ac:dyDescent="0.25">
      <c r="A136" s="5">
        <v>134</v>
      </c>
      <c r="B136" s="36">
        <v>43007</v>
      </c>
      <c r="C136" s="37" t="s">
        <v>603</v>
      </c>
      <c r="D136" s="38" t="s">
        <v>604</v>
      </c>
      <c r="E136" s="39">
        <v>255895.5</v>
      </c>
      <c r="F136" s="40">
        <f t="shared" si="4"/>
        <v>3.5</v>
      </c>
      <c r="G136" s="41"/>
      <c r="H136" s="42">
        <v>73113</v>
      </c>
      <c r="I136" s="43" t="s">
        <v>11</v>
      </c>
      <c r="J136" s="44" t="s">
        <v>605</v>
      </c>
      <c r="K136" s="48" t="s">
        <v>574</v>
      </c>
    </row>
    <row r="137" spans="1:11" ht="22.5" x14ac:dyDescent="0.25">
      <c r="A137" s="5">
        <v>135</v>
      </c>
      <c r="B137" s="36">
        <v>43014</v>
      </c>
      <c r="C137" s="37" t="s">
        <v>606</v>
      </c>
      <c r="D137" s="38" t="s">
        <v>607</v>
      </c>
      <c r="E137" s="39">
        <v>337396</v>
      </c>
      <c r="F137" s="40">
        <f t="shared" si="4"/>
        <v>4</v>
      </c>
      <c r="G137" s="41"/>
      <c r="H137" s="42">
        <v>84349</v>
      </c>
      <c r="I137" s="43" t="s">
        <v>11</v>
      </c>
      <c r="J137" s="44" t="s">
        <v>608</v>
      </c>
      <c r="K137" s="48" t="s">
        <v>574</v>
      </c>
    </row>
    <row r="138" spans="1:11" ht="33.75" x14ac:dyDescent="0.25">
      <c r="A138" s="5">
        <v>136</v>
      </c>
      <c r="B138" s="36">
        <v>43027</v>
      </c>
      <c r="C138" s="37" t="s">
        <v>675</v>
      </c>
      <c r="D138" s="38" t="s">
        <v>676</v>
      </c>
      <c r="E138" s="39">
        <v>55900</v>
      </c>
      <c r="F138" s="40">
        <f t="shared" ref="F138:F169" si="5">SUM(E138/H138)</f>
        <v>0.265142028853524</v>
      </c>
      <c r="G138" s="41"/>
      <c r="H138" s="42">
        <v>210830.4</v>
      </c>
      <c r="I138" s="43" t="s">
        <v>11</v>
      </c>
      <c r="J138" s="44" t="s">
        <v>677</v>
      </c>
      <c r="K138" s="47" t="s">
        <v>55</v>
      </c>
    </row>
    <row r="139" spans="1:11" ht="22.5" x14ac:dyDescent="0.25">
      <c r="A139" s="5">
        <v>137</v>
      </c>
      <c r="B139" s="36">
        <v>43035</v>
      </c>
      <c r="C139" s="37" t="s">
        <v>626</v>
      </c>
      <c r="D139" s="38" t="s">
        <v>627</v>
      </c>
      <c r="E139" s="39">
        <v>850724</v>
      </c>
      <c r="F139" s="40">
        <f t="shared" si="5"/>
        <v>7.0118853337289613</v>
      </c>
      <c r="G139" s="41"/>
      <c r="H139" s="42">
        <v>121326</v>
      </c>
      <c r="I139" s="43" t="s">
        <v>11</v>
      </c>
      <c r="J139" s="44" t="s">
        <v>628</v>
      </c>
      <c r="K139" s="48" t="s">
        <v>574</v>
      </c>
    </row>
    <row r="140" spans="1:11" ht="56.25" x14ac:dyDescent="0.25">
      <c r="A140" s="5">
        <v>138</v>
      </c>
      <c r="B140" s="36">
        <v>43038</v>
      </c>
      <c r="C140" s="37" t="s">
        <v>630</v>
      </c>
      <c r="D140" s="38" t="s">
        <v>631</v>
      </c>
      <c r="E140" s="39">
        <v>875000</v>
      </c>
      <c r="F140" s="40">
        <f t="shared" si="5"/>
        <v>11.476162371303037</v>
      </c>
      <c r="G140" s="41"/>
      <c r="H140" s="42">
        <v>76245</v>
      </c>
      <c r="I140" s="43" t="s">
        <v>11</v>
      </c>
      <c r="J140" s="44" t="s">
        <v>632</v>
      </c>
      <c r="K140" s="47" t="s">
        <v>55</v>
      </c>
    </row>
    <row r="141" spans="1:11" ht="33.75" x14ac:dyDescent="0.25">
      <c r="A141" s="5">
        <v>139</v>
      </c>
      <c r="B141" s="36">
        <v>43040</v>
      </c>
      <c r="C141" s="37" t="s">
        <v>689</v>
      </c>
      <c r="D141" s="38" t="s">
        <v>690</v>
      </c>
      <c r="E141" s="39">
        <v>361250</v>
      </c>
      <c r="F141" s="40">
        <f t="shared" si="5"/>
        <v>0.55287725742271199</v>
      </c>
      <c r="G141" s="41"/>
      <c r="H141" s="42">
        <v>653400</v>
      </c>
      <c r="I141" s="43" t="s">
        <v>11</v>
      </c>
      <c r="J141" s="44" t="s">
        <v>691</v>
      </c>
      <c r="K141" s="47" t="s">
        <v>55</v>
      </c>
    </row>
    <row r="142" spans="1:11" ht="22.5" x14ac:dyDescent="0.25">
      <c r="A142" s="5">
        <v>140</v>
      </c>
      <c r="B142" s="36">
        <v>43041</v>
      </c>
      <c r="C142" s="37" t="s">
        <v>660</v>
      </c>
      <c r="D142" s="38" t="s">
        <v>661</v>
      </c>
      <c r="E142" s="39">
        <v>466000</v>
      </c>
      <c r="F142" s="40">
        <f t="shared" si="5"/>
        <v>2.8226617336715685</v>
      </c>
      <c r="G142" s="41"/>
      <c r="H142" s="42">
        <v>165092.4</v>
      </c>
      <c r="I142" s="43" t="s">
        <v>11</v>
      </c>
      <c r="J142" s="44" t="s">
        <v>662</v>
      </c>
      <c r="K142" s="47" t="s">
        <v>55</v>
      </c>
    </row>
    <row r="143" spans="1:11" ht="22.5" x14ac:dyDescent="0.25">
      <c r="A143" s="5">
        <v>141</v>
      </c>
      <c r="B143" s="36">
        <v>43045</v>
      </c>
      <c r="C143" s="37" t="s">
        <v>692</v>
      </c>
      <c r="D143" s="38" t="s">
        <v>693</v>
      </c>
      <c r="E143" s="39">
        <v>1358761</v>
      </c>
      <c r="F143" s="40">
        <f t="shared" si="5"/>
        <v>2.6524541175515202</v>
      </c>
      <c r="G143" s="41"/>
      <c r="H143" s="42">
        <v>512265.6</v>
      </c>
      <c r="I143" s="43" t="s">
        <v>11</v>
      </c>
      <c r="J143" s="44" t="s">
        <v>694</v>
      </c>
      <c r="K143" s="47" t="s">
        <v>55</v>
      </c>
    </row>
    <row r="144" spans="1:11" ht="45" x14ac:dyDescent="0.25">
      <c r="A144" s="5">
        <v>142</v>
      </c>
      <c r="B144" s="36">
        <v>43049</v>
      </c>
      <c r="C144" s="37" t="s">
        <v>700</v>
      </c>
      <c r="D144" s="38" t="s">
        <v>701</v>
      </c>
      <c r="E144" s="39">
        <v>2278832</v>
      </c>
      <c r="F144" s="40">
        <f t="shared" si="5"/>
        <v>11.090340132081623</v>
      </c>
      <c r="G144" s="41"/>
      <c r="H144" s="42">
        <v>205479</v>
      </c>
      <c r="I144" s="43" t="s">
        <v>11</v>
      </c>
      <c r="J144" s="44" t="s">
        <v>702</v>
      </c>
      <c r="K144" s="47" t="s">
        <v>55</v>
      </c>
    </row>
    <row r="145" spans="1:11" ht="33.75" x14ac:dyDescent="0.25">
      <c r="A145" s="5">
        <v>143</v>
      </c>
      <c r="B145" s="36">
        <v>43059</v>
      </c>
      <c r="C145" s="37" t="s">
        <v>707</v>
      </c>
      <c r="D145" s="38" t="s">
        <v>708</v>
      </c>
      <c r="E145" s="39">
        <v>4029617</v>
      </c>
      <c r="F145" s="40">
        <f t="shared" si="5"/>
        <v>2.4305229595268001</v>
      </c>
      <c r="G145" s="41"/>
      <c r="H145" s="42">
        <v>1657921.8</v>
      </c>
      <c r="I145" s="43" t="s">
        <v>11</v>
      </c>
      <c r="J145" s="44" t="s">
        <v>709</v>
      </c>
      <c r="K145" s="47" t="s">
        <v>55</v>
      </c>
    </row>
    <row r="146" spans="1:11" ht="22.5" x14ac:dyDescent="0.25">
      <c r="A146" s="5">
        <v>144</v>
      </c>
      <c r="B146" s="36">
        <v>43060</v>
      </c>
      <c r="C146" s="37" t="s">
        <v>712</v>
      </c>
      <c r="D146" s="38" t="s">
        <v>713</v>
      </c>
      <c r="E146" s="39">
        <v>625000</v>
      </c>
      <c r="F146" s="40">
        <f t="shared" si="5"/>
        <v>5.4143493251555004</v>
      </c>
      <c r="G146" s="41"/>
      <c r="H146" s="42">
        <v>115434</v>
      </c>
      <c r="I146" s="43" t="s">
        <v>11</v>
      </c>
      <c r="J146" s="44" t="s">
        <v>714</v>
      </c>
      <c r="K146" s="47" t="s">
        <v>55</v>
      </c>
    </row>
    <row r="147" spans="1:11" ht="22.5" x14ac:dyDescent="0.25">
      <c r="A147" s="5">
        <v>145</v>
      </c>
      <c r="B147" s="36">
        <v>43091</v>
      </c>
      <c r="C147" s="37" t="s">
        <v>755</v>
      </c>
      <c r="D147" s="38" t="s">
        <v>756</v>
      </c>
      <c r="E147" s="39">
        <v>60778</v>
      </c>
      <c r="F147" s="40">
        <f t="shared" si="5"/>
        <v>1.0986424685020155</v>
      </c>
      <c r="G147" s="41"/>
      <c r="H147" s="42">
        <v>55321</v>
      </c>
      <c r="I147" s="43" t="s">
        <v>11</v>
      </c>
      <c r="J147" s="44" t="s">
        <v>757</v>
      </c>
      <c r="K147" s="47" t="s">
        <v>55</v>
      </c>
    </row>
    <row r="148" spans="1:11" ht="33.75" x14ac:dyDescent="0.25">
      <c r="A148" s="5">
        <v>146</v>
      </c>
      <c r="B148" s="36">
        <v>43097</v>
      </c>
      <c r="C148" s="37" t="s">
        <v>761</v>
      </c>
      <c r="D148" s="38" t="s">
        <v>762</v>
      </c>
      <c r="E148" s="39">
        <v>104508</v>
      </c>
      <c r="F148" s="40">
        <f t="shared" si="5"/>
        <v>9.056152512998267</v>
      </c>
      <c r="G148" s="41"/>
      <c r="H148" s="42">
        <v>11540</v>
      </c>
      <c r="I148" s="43" t="s">
        <v>11</v>
      </c>
      <c r="J148" s="44" t="s">
        <v>760</v>
      </c>
      <c r="K148" s="47" t="s">
        <v>55</v>
      </c>
    </row>
    <row r="149" spans="1:11" ht="67.5" x14ac:dyDescent="0.25">
      <c r="A149" s="5">
        <v>147</v>
      </c>
      <c r="B149" s="18">
        <v>42842</v>
      </c>
      <c r="C149" s="19" t="s">
        <v>241</v>
      </c>
      <c r="D149" s="34" t="s">
        <v>242</v>
      </c>
      <c r="E149" s="8">
        <v>1450000</v>
      </c>
      <c r="F149" s="9">
        <f t="shared" si="5"/>
        <v>25.196357823034685</v>
      </c>
      <c r="G149" s="10" t="s">
        <v>243</v>
      </c>
      <c r="H149" s="11">
        <v>57548</v>
      </c>
      <c r="I149" s="7" t="s">
        <v>244</v>
      </c>
      <c r="J149" s="12"/>
      <c r="K149" s="45" t="s">
        <v>55</v>
      </c>
    </row>
    <row r="150" spans="1:11" ht="45" x14ac:dyDescent="0.25">
      <c r="A150" s="5">
        <v>148</v>
      </c>
      <c r="B150" s="36">
        <v>42933</v>
      </c>
      <c r="C150" s="37" t="s">
        <v>411</v>
      </c>
      <c r="D150" s="38" t="s">
        <v>412</v>
      </c>
      <c r="E150" s="39">
        <v>177132</v>
      </c>
      <c r="F150" s="40">
        <f t="shared" si="5"/>
        <v>30.656282450674976</v>
      </c>
      <c r="G150" s="41">
        <v>1992</v>
      </c>
      <c r="H150" s="42">
        <v>5778</v>
      </c>
      <c r="I150" s="43" t="s">
        <v>413</v>
      </c>
      <c r="J150" s="44"/>
      <c r="K150" s="47" t="s">
        <v>55</v>
      </c>
    </row>
    <row r="151" spans="1:11" ht="45" x14ac:dyDescent="0.25">
      <c r="A151" s="5">
        <v>149</v>
      </c>
      <c r="B151" s="36">
        <v>43042</v>
      </c>
      <c r="C151" s="37" t="s">
        <v>663</v>
      </c>
      <c r="D151" s="38" t="s">
        <v>664</v>
      </c>
      <c r="E151" s="39">
        <v>200000</v>
      </c>
      <c r="F151" s="40">
        <f t="shared" si="5"/>
        <v>14.254151521630675</v>
      </c>
      <c r="G151" s="41"/>
      <c r="H151" s="42">
        <v>14031</v>
      </c>
      <c r="I151" s="43" t="s">
        <v>665</v>
      </c>
      <c r="J151" s="44" t="s">
        <v>666</v>
      </c>
      <c r="K151" s="47" t="s">
        <v>55</v>
      </c>
    </row>
    <row r="152" spans="1:11" x14ac:dyDescent="0.25">
      <c r="A152" s="5">
        <v>150</v>
      </c>
      <c r="B152" s="18">
        <v>42783</v>
      </c>
      <c r="C152" s="19" t="s">
        <v>122</v>
      </c>
      <c r="D152" s="7" t="s">
        <v>123</v>
      </c>
      <c r="E152" s="8">
        <v>127500</v>
      </c>
      <c r="F152" s="9">
        <f t="shared" si="5"/>
        <v>89.285714285714292</v>
      </c>
      <c r="G152" s="10">
        <v>2000</v>
      </c>
      <c r="H152" s="11">
        <v>1428</v>
      </c>
      <c r="I152" s="7" t="s">
        <v>124</v>
      </c>
      <c r="J152" s="12"/>
      <c r="K152" s="45" t="s">
        <v>55</v>
      </c>
    </row>
    <row r="153" spans="1:11" ht="22.5" x14ac:dyDescent="0.25">
      <c r="A153" s="5">
        <v>151</v>
      </c>
      <c r="B153" s="20">
        <v>42731</v>
      </c>
      <c r="C153" s="7" t="s">
        <v>22</v>
      </c>
      <c r="D153" s="7" t="s">
        <v>23</v>
      </c>
      <c r="E153" s="21">
        <v>265000</v>
      </c>
      <c r="F153" s="9">
        <f t="shared" si="5"/>
        <v>104.2896497441952</v>
      </c>
      <c r="G153" s="27">
        <v>1967</v>
      </c>
      <c r="H153" s="23">
        <v>2541</v>
      </c>
      <c r="I153" s="7" t="s">
        <v>24</v>
      </c>
      <c r="J153" s="7" t="s">
        <v>25</v>
      </c>
      <c r="K153" s="45" t="s">
        <v>55</v>
      </c>
    </row>
    <row r="154" spans="1:11" x14ac:dyDescent="0.25">
      <c r="A154" s="5">
        <v>152</v>
      </c>
      <c r="B154" s="18">
        <v>42842</v>
      </c>
      <c r="C154" s="19" t="s">
        <v>202</v>
      </c>
      <c r="D154" s="34" t="s">
        <v>203</v>
      </c>
      <c r="E154" s="8">
        <v>231119</v>
      </c>
      <c r="F154" s="9">
        <f t="shared" si="5"/>
        <v>186.68739903069468</v>
      </c>
      <c r="G154" s="10">
        <v>1952</v>
      </c>
      <c r="H154" s="11">
        <v>1238</v>
      </c>
      <c r="I154" s="7" t="s">
        <v>24</v>
      </c>
      <c r="J154" s="12"/>
      <c r="K154" s="45" t="s">
        <v>55</v>
      </c>
    </row>
    <row r="155" spans="1:11" ht="22.5" x14ac:dyDescent="0.25">
      <c r="A155" s="5">
        <v>153</v>
      </c>
      <c r="B155" s="36">
        <v>43059</v>
      </c>
      <c r="C155" s="37" t="s">
        <v>710</v>
      </c>
      <c r="D155" s="38" t="s">
        <v>711</v>
      </c>
      <c r="E155" s="39">
        <v>285000</v>
      </c>
      <c r="F155" s="40">
        <f t="shared" si="5"/>
        <v>72.18844984802432</v>
      </c>
      <c r="G155" s="41">
        <v>1991</v>
      </c>
      <c r="H155" s="42">
        <v>3948</v>
      </c>
      <c r="I155" s="43" t="s">
        <v>24</v>
      </c>
      <c r="J155" s="44"/>
      <c r="K155" s="48" t="s">
        <v>42</v>
      </c>
    </row>
    <row r="156" spans="1:11" ht="22.5" x14ac:dyDescent="0.25">
      <c r="A156" s="5">
        <v>154</v>
      </c>
      <c r="B156" s="36">
        <v>43059</v>
      </c>
      <c r="C156" s="37" t="s">
        <v>710</v>
      </c>
      <c r="D156" s="38" t="s">
        <v>711</v>
      </c>
      <c r="E156" s="39">
        <v>450000</v>
      </c>
      <c r="F156" s="40">
        <f t="shared" si="5"/>
        <v>113.98176291793312</v>
      </c>
      <c r="G156" s="41">
        <v>1991</v>
      </c>
      <c r="H156" s="42">
        <v>3948</v>
      </c>
      <c r="I156" s="43" t="s">
        <v>24</v>
      </c>
      <c r="J156" s="44"/>
      <c r="K156" s="47" t="s">
        <v>55</v>
      </c>
    </row>
    <row r="157" spans="1:11" ht="22.5" x14ac:dyDescent="0.25">
      <c r="A157" s="5">
        <v>155</v>
      </c>
      <c r="B157" s="36">
        <v>43069</v>
      </c>
      <c r="C157" s="37" t="s">
        <v>732</v>
      </c>
      <c r="D157" s="38" t="s">
        <v>733</v>
      </c>
      <c r="E157" s="39">
        <v>4700000</v>
      </c>
      <c r="F157" s="40">
        <f t="shared" si="5"/>
        <v>744.84944532488112</v>
      </c>
      <c r="G157" s="41">
        <v>2017</v>
      </c>
      <c r="H157" s="42">
        <v>6310</v>
      </c>
      <c r="I157" s="43" t="s">
        <v>24</v>
      </c>
      <c r="J157" s="44" t="s">
        <v>25</v>
      </c>
      <c r="K157" s="47" t="s">
        <v>55</v>
      </c>
    </row>
    <row r="158" spans="1:11" ht="56.25" x14ac:dyDescent="0.25">
      <c r="A158" s="5">
        <v>156</v>
      </c>
      <c r="B158" s="18">
        <v>42811</v>
      </c>
      <c r="C158" s="19" t="s">
        <v>84</v>
      </c>
      <c r="D158" s="7" t="s">
        <v>85</v>
      </c>
      <c r="E158" s="8">
        <v>940000</v>
      </c>
      <c r="F158" s="9">
        <f t="shared" si="5"/>
        <v>54.505392554795314</v>
      </c>
      <c r="G158" s="10" t="s">
        <v>104</v>
      </c>
      <c r="H158" s="11">
        <v>17246</v>
      </c>
      <c r="I158" s="7" t="s">
        <v>671</v>
      </c>
      <c r="J158" s="12"/>
      <c r="K158" s="45" t="s">
        <v>55</v>
      </c>
    </row>
    <row r="159" spans="1:11" x14ac:dyDescent="0.25">
      <c r="A159" s="5">
        <v>157</v>
      </c>
      <c r="B159" s="28">
        <v>42752</v>
      </c>
      <c r="C159" s="29" t="s">
        <v>67</v>
      </c>
      <c r="D159" s="29" t="s">
        <v>68</v>
      </c>
      <c r="E159" s="30">
        <v>700000</v>
      </c>
      <c r="F159" s="9">
        <f t="shared" si="5"/>
        <v>219.16092673763305</v>
      </c>
      <c r="G159" s="31">
        <v>1965</v>
      </c>
      <c r="H159" s="32">
        <v>3194</v>
      </c>
      <c r="I159" s="29" t="s">
        <v>69</v>
      </c>
      <c r="J159" s="29"/>
      <c r="K159" s="46" t="s">
        <v>42</v>
      </c>
    </row>
    <row r="160" spans="1:11" ht="22.5" x14ac:dyDescent="0.25">
      <c r="A160" s="5">
        <v>158</v>
      </c>
      <c r="B160" s="36">
        <v>42986</v>
      </c>
      <c r="C160" s="37" t="s">
        <v>549</v>
      </c>
      <c r="D160" s="38" t="s">
        <v>550</v>
      </c>
      <c r="E160" s="39">
        <v>1925000</v>
      </c>
      <c r="F160" s="40">
        <f t="shared" si="5"/>
        <v>130.64133016627079</v>
      </c>
      <c r="G160" s="41">
        <v>2005</v>
      </c>
      <c r="H160" s="42">
        <v>14735</v>
      </c>
      <c r="I160" s="43" t="s">
        <v>551</v>
      </c>
      <c r="J160" s="44"/>
      <c r="K160" s="48" t="s">
        <v>163</v>
      </c>
    </row>
    <row r="161" spans="1:11" ht="22.5" x14ac:dyDescent="0.25">
      <c r="A161" s="5">
        <v>159</v>
      </c>
      <c r="B161" s="18">
        <v>42752</v>
      </c>
      <c r="C161" s="19" t="s">
        <v>44</v>
      </c>
      <c r="D161" s="7" t="s">
        <v>45</v>
      </c>
      <c r="E161" s="8">
        <v>115000</v>
      </c>
      <c r="F161" s="9">
        <f t="shared" si="5"/>
        <v>24.656946826758148</v>
      </c>
      <c r="G161" s="10" t="s">
        <v>48</v>
      </c>
      <c r="H161" s="11">
        <v>4664</v>
      </c>
      <c r="I161" s="7" t="s">
        <v>47</v>
      </c>
      <c r="J161" s="12"/>
      <c r="K161" s="45" t="s">
        <v>55</v>
      </c>
    </row>
    <row r="162" spans="1:11" ht="22.5" x14ac:dyDescent="0.25">
      <c r="A162" s="5">
        <v>160</v>
      </c>
      <c r="B162" s="36">
        <v>42979</v>
      </c>
      <c r="C162" s="37" t="s">
        <v>537</v>
      </c>
      <c r="D162" s="38" t="s">
        <v>538</v>
      </c>
      <c r="E162" s="39">
        <v>340000</v>
      </c>
      <c r="F162" s="40">
        <f t="shared" si="5"/>
        <v>20.472061657032754</v>
      </c>
      <c r="G162" s="41">
        <v>2003</v>
      </c>
      <c r="H162" s="42">
        <v>16608</v>
      </c>
      <c r="I162" s="43" t="s">
        <v>47</v>
      </c>
      <c r="J162" s="44" t="s">
        <v>536</v>
      </c>
      <c r="K162" s="47" t="s">
        <v>55</v>
      </c>
    </row>
    <row r="163" spans="1:11" ht="22.5" x14ac:dyDescent="0.25">
      <c r="A163" s="5">
        <v>161</v>
      </c>
      <c r="B163" s="36">
        <v>43040</v>
      </c>
      <c r="C163" s="37" t="s">
        <v>656</v>
      </c>
      <c r="D163" s="38" t="s">
        <v>657</v>
      </c>
      <c r="E163" s="39">
        <v>925000</v>
      </c>
      <c r="F163" s="40">
        <f t="shared" si="5"/>
        <v>19270.833333333332</v>
      </c>
      <c r="G163" s="41">
        <v>2007</v>
      </c>
      <c r="H163" s="42">
        <v>48</v>
      </c>
      <c r="I163" s="43" t="s">
        <v>658</v>
      </c>
      <c r="J163" s="44" t="s">
        <v>659</v>
      </c>
      <c r="K163" s="47" t="s">
        <v>55</v>
      </c>
    </row>
    <row r="164" spans="1:11" ht="22.5" x14ac:dyDescent="0.25">
      <c r="A164" s="5">
        <v>162</v>
      </c>
      <c r="B164" s="18">
        <v>42811</v>
      </c>
      <c r="C164" s="7" t="s">
        <v>133</v>
      </c>
      <c r="D164" s="7" t="s">
        <v>134</v>
      </c>
      <c r="E164" s="8">
        <v>750000</v>
      </c>
      <c r="F164" s="9">
        <f t="shared" si="5"/>
        <v>67.959405581732511</v>
      </c>
      <c r="G164" s="10" t="s">
        <v>135</v>
      </c>
      <c r="H164" s="11">
        <v>11036</v>
      </c>
      <c r="I164" s="7" t="s">
        <v>136</v>
      </c>
      <c r="J164" s="12" t="s">
        <v>137</v>
      </c>
      <c r="K164" s="46" t="s">
        <v>42</v>
      </c>
    </row>
    <row r="165" spans="1:11" x14ac:dyDescent="0.25">
      <c r="A165" s="5">
        <v>163</v>
      </c>
      <c r="B165" s="18">
        <v>42811</v>
      </c>
      <c r="C165" s="19" t="s">
        <v>183</v>
      </c>
      <c r="D165" s="34" t="s">
        <v>184</v>
      </c>
      <c r="E165" s="8">
        <v>3575000</v>
      </c>
      <c r="F165" s="9">
        <f t="shared" si="5"/>
        <v>99.510104102878145</v>
      </c>
      <c r="G165" s="10">
        <v>1993</v>
      </c>
      <c r="H165" s="11">
        <v>35926</v>
      </c>
      <c r="I165" s="7" t="s">
        <v>136</v>
      </c>
      <c r="J165" s="12" t="s">
        <v>185</v>
      </c>
      <c r="K165" s="46" t="s">
        <v>42</v>
      </c>
    </row>
    <row r="166" spans="1:11" ht="22.5" x14ac:dyDescent="0.25">
      <c r="A166" s="5">
        <v>164</v>
      </c>
      <c r="B166" s="36">
        <v>42903</v>
      </c>
      <c r="C166" s="37" t="s">
        <v>294</v>
      </c>
      <c r="D166" s="38" t="s">
        <v>295</v>
      </c>
      <c r="E166" s="39">
        <v>637500</v>
      </c>
      <c r="F166" s="40">
        <f t="shared" si="5"/>
        <v>59.568304989721547</v>
      </c>
      <c r="G166" s="41">
        <v>1957</v>
      </c>
      <c r="H166" s="42">
        <v>10702</v>
      </c>
      <c r="I166" s="43" t="s">
        <v>136</v>
      </c>
      <c r="J166" s="44" t="s">
        <v>296</v>
      </c>
      <c r="K166" s="47" t="s">
        <v>55</v>
      </c>
    </row>
    <row r="167" spans="1:11" x14ac:dyDescent="0.25">
      <c r="A167" s="5">
        <v>165</v>
      </c>
      <c r="B167" s="36">
        <v>42933</v>
      </c>
      <c r="C167" s="37" t="s">
        <v>434</v>
      </c>
      <c r="D167" s="38" t="s">
        <v>435</v>
      </c>
      <c r="E167" s="39">
        <v>3900000</v>
      </c>
      <c r="F167" s="40">
        <f t="shared" si="5"/>
        <v>118.68533171028606</v>
      </c>
      <c r="G167" s="41">
        <v>1976</v>
      </c>
      <c r="H167" s="42">
        <v>32860</v>
      </c>
      <c r="I167" s="43" t="s">
        <v>136</v>
      </c>
      <c r="J167" s="44" t="s">
        <v>436</v>
      </c>
      <c r="K167" s="48" t="s">
        <v>42</v>
      </c>
    </row>
    <row r="168" spans="1:11" ht="22.5" x14ac:dyDescent="0.25">
      <c r="A168" s="5">
        <v>166</v>
      </c>
      <c r="B168" s="18">
        <v>42811</v>
      </c>
      <c r="C168" s="19" t="s">
        <v>90</v>
      </c>
      <c r="D168" s="7" t="s">
        <v>91</v>
      </c>
      <c r="E168" s="8">
        <v>710000</v>
      </c>
      <c r="F168" s="9">
        <f t="shared" si="5"/>
        <v>177.63322491868902</v>
      </c>
      <c r="G168" s="10">
        <v>1996</v>
      </c>
      <c r="H168" s="11">
        <v>3997</v>
      </c>
      <c r="I168" s="7" t="s">
        <v>92</v>
      </c>
      <c r="J168" s="12"/>
      <c r="K168" s="45" t="s">
        <v>55</v>
      </c>
    </row>
    <row r="169" spans="1:11" x14ac:dyDescent="0.25">
      <c r="A169" s="5">
        <v>167</v>
      </c>
      <c r="B169" s="18">
        <v>42842</v>
      </c>
      <c r="C169" s="19" t="s">
        <v>213</v>
      </c>
      <c r="D169" s="34" t="s">
        <v>214</v>
      </c>
      <c r="E169" s="8">
        <v>545000</v>
      </c>
      <c r="F169" s="9">
        <f t="shared" si="5"/>
        <v>124.54296160877514</v>
      </c>
      <c r="G169" s="10">
        <v>1988</v>
      </c>
      <c r="H169" s="11">
        <v>4376</v>
      </c>
      <c r="I169" s="7" t="s">
        <v>92</v>
      </c>
      <c r="J169" s="12"/>
      <c r="K169" s="45" t="s">
        <v>55</v>
      </c>
    </row>
    <row r="170" spans="1:11" ht="22.5" x14ac:dyDescent="0.25">
      <c r="A170" s="5">
        <v>168</v>
      </c>
      <c r="B170" s="18">
        <v>42842</v>
      </c>
      <c r="C170" s="19" t="s">
        <v>218</v>
      </c>
      <c r="D170" s="34" t="s">
        <v>219</v>
      </c>
      <c r="E170" s="8">
        <v>402000</v>
      </c>
      <c r="F170" s="9">
        <f t="shared" ref="F170:F190" si="6">SUM(E170/H170)</f>
        <v>160.03184713375796</v>
      </c>
      <c r="G170" s="10">
        <v>2016</v>
      </c>
      <c r="H170" s="11">
        <v>2512</v>
      </c>
      <c r="I170" s="7" t="s">
        <v>92</v>
      </c>
      <c r="J170" s="12"/>
      <c r="K170" s="45" t="s">
        <v>55</v>
      </c>
    </row>
    <row r="171" spans="1:11" x14ac:dyDescent="0.25">
      <c r="A171" s="5">
        <v>169</v>
      </c>
      <c r="B171" s="18">
        <v>42842</v>
      </c>
      <c r="C171" s="19" t="s">
        <v>220</v>
      </c>
      <c r="D171" s="34" t="s">
        <v>221</v>
      </c>
      <c r="E171" s="8">
        <v>179000</v>
      </c>
      <c r="F171" s="9">
        <f t="shared" si="6"/>
        <v>84.116541353383454</v>
      </c>
      <c r="G171" s="10">
        <v>1970</v>
      </c>
      <c r="H171" s="11">
        <v>2128</v>
      </c>
      <c r="I171" s="7" t="s">
        <v>92</v>
      </c>
      <c r="J171" s="12"/>
      <c r="K171" s="45" t="s">
        <v>55</v>
      </c>
    </row>
    <row r="172" spans="1:11" x14ac:dyDescent="0.25">
      <c r="A172" s="5">
        <v>170</v>
      </c>
      <c r="B172" s="18">
        <v>42842</v>
      </c>
      <c r="C172" s="19" t="s">
        <v>234</v>
      </c>
      <c r="D172" s="34" t="s">
        <v>235</v>
      </c>
      <c r="E172" s="8">
        <v>298000</v>
      </c>
      <c r="F172" s="9">
        <f t="shared" si="6"/>
        <v>80.671358960476454</v>
      </c>
      <c r="G172" s="10">
        <v>1974</v>
      </c>
      <c r="H172" s="11">
        <v>3694</v>
      </c>
      <c r="I172" s="7" t="s">
        <v>92</v>
      </c>
      <c r="J172" s="12"/>
      <c r="K172" s="45" t="s">
        <v>55</v>
      </c>
    </row>
    <row r="173" spans="1:11" x14ac:dyDescent="0.25">
      <c r="A173" s="5">
        <v>171</v>
      </c>
      <c r="B173" s="36">
        <v>42872</v>
      </c>
      <c r="C173" s="37" t="s">
        <v>261</v>
      </c>
      <c r="D173" s="38" t="s">
        <v>262</v>
      </c>
      <c r="E173" s="39">
        <v>380000</v>
      </c>
      <c r="F173" s="40">
        <f t="shared" si="6"/>
        <v>79.166666666666671</v>
      </c>
      <c r="G173" s="41">
        <v>1978</v>
      </c>
      <c r="H173" s="42">
        <v>4800</v>
      </c>
      <c r="I173" s="43" t="s">
        <v>92</v>
      </c>
      <c r="J173" s="44"/>
      <c r="K173" s="48" t="s">
        <v>42</v>
      </c>
    </row>
    <row r="174" spans="1:11" ht="22.5" x14ac:dyDescent="0.25">
      <c r="A174" s="5">
        <v>172</v>
      </c>
      <c r="B174" s="36">
        <v>42903</v>
      </c>
      <c r="C174" s="37" t="s">
        <v>309</v>
      </c>
      <c r="D174" s="38" t="s">
        <v>310</v>
      </c>
      <c r="E174" s="39">
        <v>345000</v>
      </c>
      <c r="F174" s="40">
        <f t="shared" si="6"/>
        <v>134.34579439252337</v>
      </c>
      <c r="G174" s="41">
        <v>1991</v>
      </c>
      <c r="H174" s="42">
        <v>2568</v>
      </c>
      <c r="I174" s="43" t="s">
        <v>92</v>
      </c>
      <c r="J174" s="44"/>
      <c r="K174" s="48" t="s">
        <v>42</v>
      </c>
    </row>
    <row r="175" spans="1:11" x14ac:dyDescent="0.25">
      <c r="A175" s="5">
        <v>173</v>
      </c>
      <c r="B175" s="36">
        <v>42903</v>
      </c>
      <c r="C175" s="37" t="s">
        <v>375</v>
      </c>
      <c r="D175" s="38" t="s">
        <v>376</v>
      </c>
      <c r="E175" s="39">
        <v>292500</v>
      </c>
      <c r="F175" s="40">
        <f t="shared" si="6"/>
        <v>54.287305122494431</v>
      </c>
      <c r="G175" s="41">
        <v>1978</v>
      </c>
      <c r="H175" s="42">
        <v>5388</v>
      </c>
      <c r="I175" s="43" t="s">
        <v>92</v>
      </c>
      <c r="J175" s="44"/>
      <c r="K175" s="47" t="s">
        <v>55</v>
      </c>
    </row>
    <row r="176" spans="1:11" x14ac:dyDescent="0.25">
      <c r="A176" s="5">
        <v>174</v>
      </c>
      <c r="B176" s="36">
        <v>42903</v>
      </c>
      <c r="C176" s="37" t="s">
        <v>377</v>
      </c>
      <c r="D176" s="38" t="s">
        <v>378</v>
      </c>
      <c r="E176" s="39">
        <v>140000</v>
      </c>
      <c r="F176" s="40">
        <f t="shared" si="6"/>
        <v>81.775700934579433</v>
      </c>
      <c r="G176" s="41">
        <v>1970</v>
      </c>
      <c r="H176" s="42">
        <v>1712</v>
      </c>
      <c r="I176" s="43" t="s">
        <v>92</v>
      </c>
      <c r="J176" s="44"/>
      <c r="K176" s="47" t="s">
        <v>55</v>
      </c>
    </row>
    <row r="177" spans="1:11" x14ac:dyDescent="0.25">
      <c r="A177" s="5">
        <v>175</v>
      </c>
      <c r="B177" s="36">
        <v>42964</v>
      </c>
      <c r="C177" s="37" t="s">
        <v>448</v>
      </c>
      <c r="D177" s="38" t="s">
        <v>449</v>
      </c>
      <c r="E177" s="39">
        <v>1635000</v>
      </c>
      <c r="F177" s="40">
        <f t="shared" si="6"/>
        <v>440.93851132686086</v>
      </c>
      <c r="G177" s="41">
        <v>1998</v>
      </c>
      <c r="H177" s="42">
        <v>3708</v>
      </c>
      <c r="I177" s="43" t="s">
        <v>92</v>
      </c>
      <c r="J177" s="44"/>
      <c r="K177" s="47" t="s">
        <v>55</v>
      </c>
    </row>
    <row r="178" spans="1:11" ht="33.75" x14ac:dyDescent="0.25">
      <c r="A178" s="5">
        <v>176</v>
      </c>
      <c r="B178" s="36">
        <v>42978</v>
      </c>
      <c r="C178" s="37" t="s">
        <v>533</v>
      </c>
      <c r="D178" s="38" t="s">
        <v>534</v>
      </c>
      <c r="E178" s="39">
        <v>5800000</v>
      </c>
      <c r="F178" s="40">
        <f t="shared" si="6"/>
        <v>191.85604181138567</v>
      </c>
      <c r="G178" s="41" t="s">
        <v>535</v>
      </c>
      <c r="H178" s="42">
        <v>30231</v>
      </c>
      <c r="I178" s="43" t="s">
        <v>92</v>
      </c>
      <c r="J178" s="44" t="s">
        <v>536</v>
      </c>
      <c r="K178" s="47" t="s">
        <v>55</v>
      </c>
    </row>
    <row r="179" spans="1:11" x14ac:dyDescent="0.25">
      <c r="A179" s="5">
        <v>177</v>
      </c>
      <c r="B179" s="36">
        <v>42982</v>
      </c>
      <c r="C179" s="37" t="s">
        <v>544</v>
      </c>
      <c r="D179" s="38" t="s">
        <v>545</v>
      </c>
      <c r="E179" s="39">
        <v>40000</v>
      </c>
      <c r="F179" s="40">
        <f t="shared" si="6"/>
        <v>52.083333333333336</v>
      </c>
      <c r="G179" s="41">
        <v>1946</v>
      </c>
      <c r="H179" s="42">
        <v>768</v>
      </c>
      <c r="I179" s="43" t="s">
        <v>92</v>
      </c>
      <c r="J179" s="44"/>
      <c r="K179" s="47" t="s">
        <v>55</v>
      </c>
    </row>
    <row r="180" spans="1:11" ht="22.5" x14ac:dyDescent="0.25">
      <c r="A180" s="5">
        <v>178</v>
      </c>
      <c r="B180" s="36">
        <v>43007</v>
      </c>
      <c r="C180" s="37" t="s">
        <v>595</v>
      </c>
      <c r="D180" s="38" t="s">
        <v>596</v>
      </c>
      <c r="E180" s="39">
        <v>345000</v>
      </c>
      <c r="F180" s="40">
        <f t="shared" si="6"/>
        <v>122.51420454545455</v>
      </c>
      <c r="G180" s="41">
        <v>2005</v>
      </c>
      <c r="H180" s="42">
        <v>2816</v>
      </c>
      <c r="I180" s="43" t="s">
        <v>92</v>
      </c>
      <c r="J180" s="44"/>
      <c r="K180" s="47" t="s">
        <v>55</v>
      </c>
    </row>
    <row r="181" spans="1:11" x14ac:dyDescent="0.25">
      <c r="A181" s="5">
        <v>179</v>
      </c>
      <c r="B181" s="36">
        <v>43012</v>
      </c>
      <c r="C181" s="37" t="s">
        <v>220</v>
      </c>
      <c r="D181" s="38" t="s">
        <v>221</v>
      </c>
      <c r="E181" s="39">
        <v>210000</v>
      </c>
      <c r="F181" s="40">
        <f t="shared" si="6"/>
        <v>98.684210526315795</v>
      </c>
      <c r="G181" s="41">
        <v>1970</v>
      </c>
      <c r="H181" s="42">
        <v>2128</v>
      </c>
      <c r="I181" s="43" t="s">
        <v>92</v>
      </c>
      <c r="J181" s="44"/>
      <c r="K181" s="47" t="s">
        <v>55</v>
      </c>
    </row>
    <row r="182" spans="1:11" x14ac:dyDescent="0.25">
      <c r="A182" s="5">
        <v>180</v>
      </c>
      <c r="B182" s="36">
        <v>43035</v>
      </c>
      <c r="C182" s="37" t="s">
        <v>618</v>
      </c>
      <c r="D182" s="38" t="s">
        <v>619</v>
      </c>
      <c r="E182" s="39">
        <v>60000</v>
      </c>
      <c r="F182" s="40">
        <f t="shared" si="6"/>
        <v>47.61904761904762</v>
      </c>
      <c r="G182" s="41">
        <v>1936</v>
      </c>
      <c r="H182" s="42">
        <v>1260</v>
      </c>
      <c r="I182" s="43" t="s">
        <v>92</v>
      </c>
      <c r="J182" s="44"/>
      <c r="K182" s="47" t="s">
        <v>55</v>
      </c>
    </row>
    <row r="183" spans="1:11" ht="22.5" x14ac:dyDescent="0.25">
      <c r="A183" s="5">
        <v>181</v>
      </c>
      <c r="B183" s="36">
        <v>43035</v>
      </c>
      <c r="C183" s="37" t="s">
        <v>620</v>
      </c>
      <c r="D183" s="38" t="s">
        <v>621</v>
      </c>
      <c r="E183" s="39">
        <v>1120546</v>
      </c>
      <c r="F183" s="40">
        <f t="shared" si="6"/>
        <v>59.288148148148146</v>
      </c>
      <c r="G183" s="41">
        <v>1993</v>
      </c>
      <c r="H183" s="42">
        <v>18900</v>
      </c>
      <c r="I183" s="43" t="s">
        <v>92</v>
      </c>
      <c r="J183" s="44"/>
      <c r="K183" s="47" t="s">
        <v>55</v>
      </c>
    </row>
    <row r="184" spans="1:11" x14ac:dyDescent="0.25">
      <c r="A184" s="5">
        <v>182</v>
      </c>
      <c r="B184" s="36">
        <v>43039</v>
      </c>
      <c r="C184" s="37" t="s">
        <v>633</v>
      </c>
      <c r="D184" s="38" t="s">
        <v>634</v>
      </c>
      <c r="E184" s="39">
        <v>2150000</v>
      </c>
      <c r="F184" s="40">
        <f t="shared" si="6"/>
        <v>183.02545330722737</v>
      </c>
      <c r="G184" s="41">
        <v>2007</v>
      </c>
      <c r="H184" s="42">
        <v>11747</v>
      </c>
      <c r="I184" s="43" t="s">
        <v>92</v>
      </c>
      <c r="J184" s="44"/>
      <c r="K184" s="47" t="s">
        <v>55</v>
      </c>
    </row>
    <row r="185" spans="1:11" x14ac:dyDescent="0.25">
      <c r="A185" s="5">
        <v>183</v>
      </c>
      <c r="B185" s="36">
        <v>43042</v>
      </c>
      <c r="C185" s="37" t="s">
        <v>667</v>
      </c>
      <c r="D185" s="38" t="s">
        <v>668</v>
      </c>
      <c r="E185" s="39">
        <v>1075000</v>
      </c>
      <c r="F185" s="40">
        <f t="shared" si="6"/>
        <v>76.349431818181813</v>
      </c>
      <c r="G185" s="41">
        <v>1926</v>
      </c>
      <c r="H185" s="42">
        <v>14080</v>
      </c>
      <c r="I185" s="43" t="s">
        <v>92</v>
      </c>
      <c r="J185" s="44"/>
      <c r="K185" s="47" t="s">
        <v>55</v>
      </c>
    </row>
    <row r="186" spans="1:11" ht="22.5" x14ac:dyDescent="0.25">
      <c r="A186" s="5">
        <v>184</v>
      </c>
      <c r="B186" s="36">
        <v>43042</v>
      </c>
      <c r="C186" s="37" t="s">
        <v>669</v>
      </c>
      <c r="D186" s="38" t="s">
        <v>670</v>
      </c>
      <c r="E186" s="39">
        <v>410000</v>
      </c>
      <c r="F186" s="40">
        <f t="shared" si="6"/>
        <v>275.3525856279382</v>
      </c>
      <c r="G186" s="41">
        <v>1943</v>
      </c>
      <c r="H186" s="42">
        <v>1489</v>
      </c>
      <c r="I186" s="43" t="s">
        <v>92</v>
      </c>
      <c r="J186" s="44"/>
      <c r="K186" s="47" t="s">
        <v>55</v>
      </c>
    </row>
    <row r="187" spans="1:11" ht="22.5" x14ac:dyDescent="0.25">
      <c r="A187" s="5">
        <v>185</v>
      </c>
      <c r="B187" s="36">
        <v>43059</v>
      </c>
      <c r="C187" s="37" t="s">
        <v>727</v>
      </c>
      <c r="D187" s="38" t="s">
        <v>728</v>
      </c>
      <c r="E187" s="39">
        <v>54000</v>
      </c>
      <c r="F187" s="40">
        <f t="shared" si="6"/>
        <v>15.428571428571429</v>
      </c>
      <c r="G187" s="41">
        <v>1940</v>
      </c>
      <c r="H187" s="42">
        <v>3500</v>
      </c>
      <c r="I187" s="43" t="s">
        <v>92</v>
      </c>
      <c r="J187" s="44"/>
      <c r="K187" s="47" t="s">
        <v>55</v>
      </c>
    </row>
    <row r="188" spans="1:11" x14ac:dyDescent="0.25">
      <c r="A188" s="5">
        <v>186</v>
      </c>
      <c r="B188" s="36">
        <v>43066</v>
      </c>
      <c r="C188" s="37" t="s">
        <v>758</v>
      </c>
      <c r="D188" s="38" t="s">
        <v>759</v>
      </c>
      <c r="E188" s="39">
        <v>1700000</v>
      </c>
      <c r="F188" s="40">
        <f t="shared" si="6"/>
        <v>110.41829046505586</v>
      </c>
      <c r="G188" s="41">
        <v>1996</v>
      </c>
      <c r="H188" s="42">
        <v>15396</v>
      </c>
      <c r="I188" s="43" t="s">
        <v>92</v>
      </c>
      <c r="J188" s="44"/>
      <c r="K188" s="47" t="s">
        <v>55</v>
      </c>
    </row>
    <row r="189" spans="1:11" ht="22.5" x14ac:dyDescent="0.25">
      <c r="A189" s="5">
        <v>187</v>
      </c>
      <c r="B189" s="36">
        <v>43077</v>
      </c>
      <c r="C189" s="37" t="s">
        <v>745</v>
      </c>
      <c r="D189" s="38" t="s">
        <v>746</v>
      </c>
      <c r="E189" s="39">
        <v>388000</v>
      </c>
      <c r="F189" s="40">
        <f t="shared" si="6"/>
        <v>110.85714285714286</v>
      </c>
      <c r="G189" s="41">
        <v>1998</v>
      </c>
      <c r="H189" s="42">
        <v>3500</v>
      </c>
      <c r="I189" s="43" t="s">
        <v>92</v>
      </c>
      <c r="J189" s="44"/>
      <c r="K189" s="47" t="s">
        <v>55</v>
      </c>
    </row>
    <row r="190" spans="1:11" ht="22.5" x14ac:dyDescent="0.25">
      <c r="A190" s="5">
        <v>188</v>
      </c>
      <c r="B190" s="36">
        <v>42933</v>
      </c>
      <c r="C190" s="37" t="s">
        <v>426</v>
      </c>
      <c r="D190" s="38" t="s">
        <v>427</v>
      </c>
      <c r="E190" s="39">
        <v>900000</v>
      </c>
      <c r="F190" s="40">
        <f t="shared" si="6"/>
        <v>378.78787878787881</v>
      </c>
      <c r="G190" s="41">
        <v>2012</v>
      </c>
      <c r="H190" s="42">
        <v>2376</v>
      </c>
      <c r="I190" s="43" t="s">
        <v>428</v>
      </c>
      <c r="J190" s="44" t="s">
        <v>429</v>
      </c>
      <c r="K190" s="47" t="s">
        <v>55</v>
      </c>
    </row>
    <row r="191" spans="1:11" ht="22.5" x14ac:dyDescent="0.25">
      <c r="A191" s="5">
        <v>189</v>
      </c>
      <c r="B191" s="18">
        <v>42842</v>
      </c>
      <c r="C191" s="19" t="s">
        <v>204</v>
      </c>
      <c r="D191" s="34" t="s">
        <v>205</v>
      </c>
      <c r="E191" s="8">
        <v>1790000</v>
      </c>
      <c r="F191" s="9">
        <v>119.33</v>
      </c>
      <c r="G191" s="10" t="s">
        <v>206</v>
      </c>
      <c r="H191" s="11" t="s">
        <v>207</v>
      </c>
      <c r="I191" s="7" t="s">
        <v>208</v>
      </c>
      <c r="J191" s="12"/>
      <c r="K191" s="45" t="s">
        <v>55</v>
      </c>
    </row>
    <row r="192" spans="1:11" ht="22.5" x14ac:dyDescent="0.25">
      <c r="A192" s="5">
        <v>190</v>
      </c>
      <c r="B192" s="18">
        <v>42842</v>
      </c>
      <c r="C192" s="19" t="s">
        <v>228</v>
      </c>
      <c r="D192" s="34" t="s">
        <v>229</v>
      </c>
      <c r="E192" s="8">
        <v>1000000</v>
      </c>
      <c r="F192" s="9">
        <f t="shared" ref="F192:F223" si="7">SUM(E192/H192)</f>
        <v>129.39958592132504</v>
      </c>
      <c r="G192" s="10" t="s">
        <v>230</v>
      </c>
      <c r="H192" s="11">
        <v>7728</v>
      </c>
      <c r="I192" s="7" t="s">
        <v>231</v>
      </c>
      <c r="J192" s="12"/>
      <c r="K192" s="45" t="s">
        <v>55</v>
      </c>
    </row>
    <row r="193" spans="1:11" ht="33.75" x14ac:dyDescent="0.25">
      <c r="A193" s="5">
        <v>191</v>
      </c>
      <c r="B193" s="36">
        <v>43032</v>
      </c>
      <c r="C193" s="37" t="s">
        <v>678</v>
      </c>
      <c r="D193" s="38" t="s">
        <v>679</v>
      </c>
      <c r="E193" s="39">
        <v>560000</v>
      </c>
      <c r="F193" s="40">
        <f t="shared" si="7"/>
        <v>194.71488178025035</v>
      </c>
      <c r="G193" s="41">
        <v>1946</v>
      </c>
      <c r="H193" s="42">
        <v>2876</v>
      </c>
      <c r="I193" s="43" t="s">
        <v>680</v>
      </c>
      <c r="J193" s="44" t="s">
        <v>681</v>
      </c>
      <c r="K193" s="47" t="s">
        <v>55</v>
      </c>
    </row>
    <row r="194" spans="1:11" ht="45" x14ac:dyDescent="0.25">
      <c r="A194" s="5">
        <v>192</v>
      </c>
      <c r="B194" s="36">
        <v>43032</v>
      </c>
      <c r="C194" s="37" t="s">
        <v>678</v>
      </c>
      <c r="D194" s="38" t="s">
        <v>682</v>
      </c>
      <c r="E194" s="39">
        <v>560000</v>
      </c>
      <c r="F194" s="40">
        <f t="shared" si="7"/>
        <v>75.147611379495444</v>
      </c>
      <c r="G194" s="41" t="s">
        <v>682</v>
      </c>
      <c r="H194" s="42">
        <v>7452</v>
      </c>
      <c r="I194" s="43" t="s">
        <v>684</v>
      </c>
      <c r="J194" s="44" t="s">
        <v>683</v>
      </c>
      <c r="K194" s="47" t="s">
        <v>682</v>
      </c>
    </row>
    <row r="195" spans="1:11" ht="45" x14ac:dyDescent="0.25">
      <c r="A195" s="5">
        <v>193</v>
      </c>
      <c r="B195" s="36">
        <v>43039</v>
      </c>
      <c r="C195" s="37" t="s">
        <v>639</v>
      </c>
      <c r="D195" s="38" t="s">
        <v>640</v>
      </c>
      <c r="E195" s="39">
        <v>4300000</v>
      </c>
      <c r="F195" s="40">
        <f t="shared" si="7"/>
        <v>64.202102245580505</v>
      </c>
      <c r="G195" s="41" t="s">
        <v>641</v>
      </c>
      <c r="H195" s="42">
        <v>66976</v>
      </c>
      <c r="I195" s="43" t="s">
        <v>642</v>
      </c>
      <c r="J195" s="44" t="s">
        <v>645</v>
      </c>
      <c r="K195" s="47" t="s">
        <v>55</v>
      </c>
    </row>
    <row r="196" spans="1:11" x14ac:dyDescent="0.25">
      <c r="A196" s="5">
        <v>194</v>
      </c>
      <c r="B196" s="36">
        <v>42985</v>
      </c>
      <c r="C196" s="37" t="s">
        <v>546</v>
      </c>
      <c r="D196" s="38" t="s">
        <v>547</v>
      </c>
      <c r="E196" s="39">
        <v>750000</v>
      </c>
      <c r="F196" s="40">
        <f t="shared" si="7"/>
        <v>114.88970588235294</v>
      </c>
      <c r="G196" s="41">
        <v>1987</v>
      </c>
      <c r="H196" s="42">
        <v>6528</v>
      </c>
      <c r="I196" s="43" t="s">
        <v>548</v>
      </c>
      <c r="J196" s="44"/>
      <c r="K196" s="47" t="s">
        <v>55</v>
      </c>
    </row>
    <row r="197" spans="1:11" ht="22.5" x14ac:dyDescent="0.25">
      <c r="A197" s="5">
        <v>195</v>
      </c>
      <c r="B197" s="36">
        <v>43081</v>
      </c>
      <c r="C197" s="37" t="s">
        <v>747</v>
      </c>
      <c r="D197" s="38" t="s">
        <v>748</v>
      </c>
      <c r="E197" s="39">
        <v>19450000</v>
      </c>
      <c r="F197" s="40">
        <f t="shared" si="7"/>
        <v>184.11935099112063</v>
      </c>
      <c r="G197" s="41" t="s">
        <v>749</v>
      </c>
      <c r="H197" s="42">
        <v>105638</v>
      </c>
      <c r="I197" s="43" t="s">
        <v>750</v>
      </c>
      <c r="J197" s="44"/>
      <c r="K197" s="47" t="s">
        <v>55</v>
      </c>
    </row>
    <row r="198" spans="1:11" ht="22.5" x14ac:dyDescent="0.25">
      <c r="A198" s="5">
        <v>196</v>
      </c>
      <c r="B198" s="36">
        <v>43040</v>
      </c>
      <c r="C198" s="37" t="s">
        <v>651</v>
      </c>
      <c r="D198" s="38" t="s">
        <v>652</v>
      </c>
      <c r="E198" s="39">
        <v>300000</v>
      </c>
      <c r="F198" s="40">
        <f t="shared" si="7"/>
        <v>65.78947368421052</v>
      </c>
      <c r="G198" s="41">
        <v>1957</v>
      </c>
      <c r="H198" s="42">
        <v>4560</v>
      </c>
      <c r="I198" s="43" t="s">
        <v>654</v>
      </c>
      <c r="J198" s="44" t="s">
        <v>529</v>
      </c>
      <c r="K198" s="47" t="s">
        <v>55</v>
      </c>
    </row>
    <row r="199" spans="1:11" x14ac:dyDescent="0.25">
      <c r="A199" s="5">
        <v>197</v>
      </c>
      <c r="B199" s="36">
        <v>43070</v>
      </c>
      <c r="C199" s="37" t="s">
        <v>734</v>
      </c>
      <c r="D199" s="38" t="s">
        <v>735</v>
      </c>
      <c r="E199" s="39">
        <v>675000</v>
      </c>
      <c r="F199" s="40">
        <f t="shared" si="7"/>
        <v>154.81651376146789</v>
      </c>
      <c r="G199" s="41">
        <v>1963</v>
      </c>
      <c r="H199" s="42">
        <v>4360</v>
      </c>
      <c r="I199" s="43" t="s">
        <v>654</v>
      </c>
      <c r="J199" s="44"/>
      <c r="K199" s="47" t="s">
        <v>55</v>
      </c>
    </row>
    <row r="200" spans="1:11" x14ac:dyDescent="0.25">
      <c r="A200" s="5">
        <v>198</v>
      </c>
      <c r="B200" s="36">
        <v>43039</v>
      </c>
      <c r="C200" s="37" t="s">
        <v>643</v>
      </c>
      <c r="D200" s="38" t="s">
        <v>644</v>
      </c>
      <c r="E200" s="39">
        <v>400000</v>
      </c>
      <c r="F200" s="40">
        <f t="shared" si="7"/>
        <v>162.53555465258026</v>
      </c>
      <c r="G200" s="41">
        <v>2007</v>
      </c>
      <c r="H200" s="42">
        <v>2461</v>
      </c>
      <c r="I200" s="43" t="s">
        <v>646</v>
      </c>
      <c r="J200" s="44"/>
      <c r="K200" s="48" t="s">
        <v>42</v>
      </c>
    </row>
    <row r="201" spans="1:11" x14ac:dyDescent="0.25">
      <c r="A201" s="5">
        <v>199</v>
      </c>
      <c r="B201" s="36">
        <v>43048</v>
      </c>
      <c r="C201" s="37" t="s">
        <v>695</v>
      </c>
      <c r="D201" s="38" t="s">
        <v>696</v>
      </c>
      <c r="E201" s="39">
        <v>690000</v>
      </c>
      <c r="F201" s="40">
        <f t="shared" si="7"/>
        <v>230</v>
      </c>
      <c r="G201" s="41">
        <v>1995</v>
      </c>
      <c r="H201" s="42">
        <v>3000</v>
      </c>
      <c r="I201" s="43" t="s">
        <v>646</v>
      </c>
      <c r="J201" s="44"/>
      <c r="K201" s="47" t="s">
        <v>55</v>
      </c>
    </row>
    <row r="202" spans="1:11" x14ac:dyDescent="0.25">
      <c r="A202" s="5">
        <v>200</v>
      </c>
      <c r="B202" s="36">
        <v>43068</v>
      </c>
      <c r="C202" s="37" t="s">
        <v>715</v>
      </c>
      <c r="D202" s="38" t="s">
        <v>716</v>
      </c>
      <c r="E202" s="39">
        <v>9100000</v>
      </c>
      <c r="F202" s="40">
        <f t="shared" si="7"/>
        <v>324.46694715824003</v>
      </c>
      <c r="G202" s="41">
        <v>2011</v>
      </c>
      <c r="H202" s="42">
        <v>28046</v>
      </c>
      <c r="I202" s="43" t="s">
        <v>646</v>
      </c>
      <c r="J202" s="44"/>
      <c r="K202" s="47" t="s">
        <v>55</v>
      </c>
    </row>
    <row r="203" spans="1:11" x14ac:dyDescent="0.25">
      <c r="A203" s="5">
        <v>201</v>
      </c>
      <c r="B203" s="36">
        <v>42903</v>
      </c>
      <c r="C203" s="37" t="s">
        <v>306</v>
      </c>
      <c r="D203" s="38" t="s">
        <v>307</v>
      </c>
      <c r="E203" s="39">
        <v>650000</v>
      </c>
      <c r="F203" s="40">
        <f t="shared" si="7"/>
        <v>407.26817042606518</v>
      </c>
      <c r="G203" s="41">
        <v>1955</v>
      </c>
      <c r="H203" s="42">
        <v>1596</v>
      </c>
      <c r="I203" s="43" t="s">
        <v>308</v>
      </c>
      <c r="J203" s="44"/>
      <c r="K203" s="47" t="s">
        <v>55</v>
      </c>
    </row>
    <row r="204" spans="1:11" ht="22.5" x14ac:dyDescent="0.25">
      <c r="A204" s="5">
        <v>202</v>
      </c>
      <c r="B204" s="36">
        <v>42933</v>
      </c>
      <c r="C204" s="37" t="s">
        <v>409</v>
      </c>
      <c r="D204" s="38" t="s">
        <v>476</v>
      </c>
      <c r="E204" s="39">
        <v>114388</v>
      </c>
      <c r="F204" s="40">
        <f t="shared" si="7"/>
        <v>68.949969861362263</v>
      </c>
      <c r="G204" s="41">
        <v>1975</v>
      </c>
      <c r="H204" s="42">
        <v>1659</v>
      </c>
      <c r="I204" s="43" t="s">
        <v>308</v>
      </c>
      <c r="J204" s="44"/>
      <c r="K204" s="48" t="s">
        <v>410</v>
      </c>
    </row>
    <row r="205" spans="1:11" x14ac:dyDescent="0.25">
      <c r="A205" s="5">
        <v>203</v>
      </c>
      <c r="B205" s="36">
        <v>43020</v>
      </c>
      <c r="C205" s="37" t="s">
        <v>612</v>
      </c>
      <c r="D205" s="38" t="s">
        <v>613</v>
      </c>
      <c r="E205" s="39">
        <v>1218000</v>
      </c>
      <c r="F205" s="40">
        <f t="shared" si="7"/>
        <v>490.33816425120773</v>
      </c>
      <c r="G205" s="41">
        <v>2000</v>
      </c>
      <c r="H205" s="42">
        <v>2484</v>
      </c>
      <c r="I205" s="43" t="s">
        <v>308</v>
      </c>
      <c r="J205" s="44"/>
      <c r="K205" s="47" t="s">
        <v>55</v>
      </c>
    </row>
    <row r="206" spans="1:11" x14ac:dyDescent="0.25">
      <c r="A206" s="5">
        <v>204</v>
      </c>
      <c r="B206" s="36">
        <v>43033</v>
      </c>
      <c r="C206" s="37" t="s">
        <v>685</v>
      </c>
      <c r="D206" s="38" t="s">
        <v>686</v>
      </c>
      <c r="E206" s="39">
        <v>1489565</v>
      </c>
      <c r="F206" s="40">
        <f t="shared" si="7"/>
        <v>610.22736583367475</v>
      </c>
      <c r="G206" s="41">
        <v>1985</v>
      </c>
      <c r="H206" s="42">
        <v>2441</v>
      </c>
      <c r="I206" s="43" t="s">
        <v>308</v>
      </c>
      <c r="J206" s="44"/>
      <c r="K206" s="47" t="s">
        <v>55</v>
      </c>
    </row>
    <row r="207" spans="1:11" ht="22.5" x14ac:dyDescent="0.25">
      <c r="A207" s="5">
        <v>205</v>
      </c>
      <c r="B207" s="13">
        <v>42752</v>
      </c>
      <c r="C207" s="7" t="s">
        <v>49</v>
      </c>
      <c r="D207" s="7" t="s">
        <v>50</v>
      </c>
      <c r="E207" s="15">
        <v>330000</v>
      </c>
      <c r="F207" s="9">
        <f t="shared" si="7"/>
        <v>67.84539473684211</v>
      </c>
      <c r="G207" s="16">
        <v>1975</v>
      </c>
      <c r="H207" s="17">
        <v>4864</v>
      </c>
      <c r="I207" s="7" t="s">
        <v>51</v>
      </c>
      <c r="J207" s="33"/>
      <c r="K207" s="45" t="s">
        <v>55</v>
      </c>
    </row>
    <row r="208" spans="1:11" x14ac:dyDescent="0.25">
      <c r="A208" s="5">
        <v>206</v>
      </c>
      <c r="B208" s="13">
        <v>42811</v>
      </c>
      <c r="C208" s="14" t="s">
        <v>86</v>
      </c>
      <c r="D208" s="14" t="s">
        <v>477</v>
      </c>
      <c r="E208" s="15">
        <v>725000</v>
      </c>
      <c r="F208" s="9">
        <f t="shared" si="7"/>
        <v>126.63755458515284</v>
      </c>
      <c r="G208" s="16">
        <v>1935</v>
      </c>
      <c r="H208" s="17">
        <v>5725</v>
      </c>
      <c r="I208" s="14" t="s">
        <v>51</v>
      </c>
      <c r="J208" s="33"/>
      <c r="K208" s="45" t="s">
        <v>55</v>
      </c>
    </row>
    <row r="209" spans="1:13" x14ac:dyDescent="0.25">
      <c r="A209" s="5">
        <v>207</v>
      </c>
      <c r="B209" s="36">
        <v>42842</v>
      </c>
      <c r="C209" s="37" t="s">
        <v>334</v>
      </c>
      <c r="D209" s="38" t="s">
        <v>335</v>
      </c>
      <c r="E209" s="39">
        <v>1059412</v>
      </c>
      <c r="F209" s="40">
        <f t="shared" si="7"/>
        <v>163.89418316831683</v>
      </c>
      <c r="G209" s="41">
        <v>1941</v>
      </c>
      <c r="H209" s="42">
        <v>6464</v>
      </c>
      <c r="I209" s="43" t="s">
        <v>51</v>
      </c>
      <c r="J209" s="44"/>
      <c r="K209" s="48" t="s">
        <v>163</v>
      </c>
    </row>
    <row r="210" spans="1:13" x14ac:dyDescent="0.25">
      <c r="A210" s="5">
        <v>208</v>
      </c>
      <c r="B210" s="18">
        <v>42872</v>
      </c>
      <c r="C210" s="19" t="s">
        <v>251</v>
      </c>
      <c r="D210" s="34" t="s">
        <v>252</v>
      </c>
      <c r="E210" s="8">
        <v>633500</v>
      </c>
      <c r="F210" s="9">
        <f t="shared" si="7"/>
        <v>84.466666666666669</v>
      </c>
      <c r="G210" s="10">
        <v>1977</v>
      </c>
      <c r="H210" s="11">
        <v>7500</v>
      </c>
      <c r="I210" s="7" t="s">
        <v>51</v>
      </c>
      <c r="J210" s="12"/>
      <c r="K210" s="45" t="s">
        <v>55</v>
      </c>
    </row>
    <row r="211" spans="1:13" x14ac:dyDescent="0.25">
      <c r="A211" s="5">
        <v>209</v>
      </c>
      <c r="B211" s="18">
        <v>42872</v>
      </c>
      <c r="C211" s="19" t="s">
        <v>255</v>
      </c>
      <c r="D211" s="34" t="s">
        <v>256</v>
      </c>
      <c r="E211" s="8">
        <v>485000</v>
      </c>
      <c r="F211" s="9">
        <f t="shared" si="7"/>
        <v>126.30208333333333</v>
      </c>
      <c r="G211" s="10">
        <v>1920</v>
      </c>
      <c r="H211" s="11">
        <v>3840</v>
      </c>
      <c r="I211" s="7" t="s">
        <v>51</v>
      </c>
      <c r="J211" s="12"/>
      <c r="K211" s="45" t="s">
        <v>55</v>
      </c>
    </row>
    <row r="212" spans="1:13" x14ac:dyDescent="0.25">
      <c r="A212" s="5">
        <v>210</v>
      </c>
      <c r="B212" s="36">
        <v>42903</v>
      </c>
      <c r="C212" s="37" t="s">
        <v>358</v>
      </c>
      <c r="D212" s="38" t="s">
        <v>359</v>
      </c>
      <c r="E212" s="39">
        <v>590000</v>
      </c>
      <c r="F212" s="40">
        <f t="shared" si="7"/>
        <v>111.9969627942293</v>
      </c>
      <c r="G212" s="41">
        <v>1949</v>
      </c>
      <c r="H212" s="42">
        <v>5268</v>
      </c>
      <c r="I212" s="43" t="s">
        <v>51</v>
      </c>
      <c r="J212" s="44"/>
      <c r="K212" s="47" t="s">
        <v>55</v>
      </c>
    </row>
    <row r="213" spans="1:13" x14ac:dyDescent="0.25">
      <c r="A213" s="5">
        <v>211</v>
      </c>
      <c r="B213" s="36">
        <v>42933</v>
      </c>
      <c r="C213" s="37" t="s">
        <v>398</v>
      </c>
      <c r="D213" s="38" t="s">
        <v>399</v>
      </c>
      <c r="E213" s="39">
        <v>655000</v>
      </c>
      <c r="F213" s="40">
        <f t="shared" si="7"/>
        <v>71.483138710029465</v>
      </c>
      <c r="G213" s="41">
        <v>2006</v>
      </c>
      <c r="H213" s="42">
        <v>9163</v>
      </c>
      <c r="I213" s="43" t="s">
        <v>51</v>
      </c>
      <c r="J213" s="44"/>
      <c r="K213" s="47" t="s">
        <v>55</v>
      </c>
    </row>
    <row r="214" spans="1:13" x14ac:dyDescent="0.25">
      <c r="A214" s="5">
        <v>212</v>
      </c>
      <c r="B214" s="36">
        <v>42933</v>
      </c>
      <c r="C214" s="37" t="s">
        <v>400</v>
      </c>
      <c r="D214" s="38" t="s">
        <v>401</v>
      </c>
      <c r="E214" s="39">
        <v>585000</v>
      </c>
      <c r="F214" s="40">
        <f t="shared" si="7"/>
        <v>83.667048054919903</v>
      </c>
      <c r="G214" s="41">
        <v>1988</v>
      </c>
      <c r="H214" s="42">
        <v>6992</v>
      </c>
      <c r="I214" s="43" t="s">
        <v>51</v>
      </c>
      <c r="J214" s="44"/>
      <c r="K214" s="47" t="s">
        <v>55</v>
      </c>
    </row>
    <row r="215" spans="1:13" ht="22.5" x14ac:dyDescent="0.25">
      <c r="A215" s="5">
        <v>213</v>
      </c>
      <c r="B215" s="36">
        <v>42933</v>
      </c>
      <c r="C215" s="37" t="s">
        <v>419</v>
      </c>
      <c r="D215" s="38" t="s">
        <v>484</v>
      </c>
      <c r="E215" s="39">
        <v>249000</v>
      </c>
      <c r="F215" s="40">
        <f t="shared" si="7"/>
        <v>41.5</v>
      </c>
      <c r="G215" s="41">
        <v>2007</v>
      </c>
      <c r="H215" s="42">
        <v>6000</v>
      </c>
      <c r="I215" s="43" t="s">
        <v>51</v>
      </c>
      <c r="J215" s="44"/>
      <c r="K215" s="47" t="s">
        <v>55</v>
      </c>
    </row>
    <row r="216" spans="1:13" x14ac:dyDescent="0.25">
      <c r="A216" s="5">
        <v>214</v>
      </c>
      <c r="B216" s="36">
        <v>42968</v>
      </c>
      <c r="C216" s="37" t="s">
        <v>508</v>
      </c>
      <c r="D216" s="38" t="s">
        <v>509</v>
      </c>
      <c r="E216" s="39">
        <v>65000</v>
      </c>
      <c r="F216" s="40">
        <f t="shared" si="7"/>
        <v>62.5</v>
      </c>
      <c r="G216" s="41">
        <v>1981</v>
      </c>
      <c r="H216" s="42">
        <v>1040</v>
      </c>
      <c r="I216" s="43" t="s">
        <v>51</v>
      </c>
      <c r="J216" s="44"/>
      <c r="K216" s="48" t="s">
        <v>42</v>
      </c>
    </row>
    <row r="217" spans="1:13" x14ac:dyDescent="0.25">
      <c r="A217" s="5">
        <v>215</v>
      </c>
      <c r="B217" s="36">
        <v>42993</v>
      </c>
      <c r="C217" s="37" t="s">
        <v>563</v>
      </c>
      <c r="D217" s="38" t="s">
        <v>564</v>
      </c>
      <c r="E217" s="39">
        <v>730000</v>
      </c>
      <c r="F217" s="40">
        <f t="shared" si="7"/>
        <v>97.333333333333329</v>
      </c>
      <c r="G217" s="41">
        <v>1990</v>
      </c>
      <c r="H217" s="42">
        <v>7500</v>
      </c>
      <c r="I217" s="43" t="s">
        <v>51</v>
      </c>
      <c r="J217" s="44"/>
      <c r="K217" s="48" t="s">
        <v>42</v>
      </c>
    </row>
    <row r="218" spans="1:13" x14ac:dyDescent="0.25">
      <c r="A218" s="5">
        <v>216</v>
      </c>
      <c r="B218" s="36">
        <v>42996</v>
      </c>
      <c r="C218" s="37" t="s">
        <v>565</v>
      </c>
      <c r="D218" s="38" t="s">
        <v>566</v>
      </c>
      <c r="E218" s="39">
        <v>425000</v>
      </c>
      <c r="F218" s="40">
        <f t="shared" si="7"/>
        <v>153.31890331890332</v>
      </c>
      <c r="G218" s="41">
        <v>1910</v>
      </c>
      <c r="H218" s="42">
        <v>2772</v>
      </c>
      <c r="I218" s="43" t="s">
        <v>51</v>
      </c>
      <c r="J218" s="44"/>
      <c r="K218" s="61" t="s">
        <v>55</v>
      </c>
    </row>
    <row r="219" spans="1:13" x14ac:dyDescent="0.25">
      <c r="A219" s="5">
        <v>217</v>
      </c>
      <c r="B219" s="36">
        <v>42999</v>
      </c>
      <c r="C219" s="37" t="s">
        <v>580</v>
      </c>
      <c r="D219" s="38" t="s">
        <v>581</v>
      </c>
      <c r="E219" s="39">
        <v>275000</v>
      </c>
      <c r="F219" s="40">
        <f t="shared" si="7"/>
        <v>147.53218884120173</v>
      </c>
      <c r="G219" s="41">
        <v>1985</v>
      </c>
      <c r="H219" s="42">
        <v>1864</v>
      </c>
      <c r="I219" s="43" t="s">
        <v>51</v>
      </c>
      <c r="J219" s="44"/>
      <c r="K219" s="47" t="s">
        <v>55</v>
      </c>
    </row>
    <row r="220" spans="1:13" x14ac:dyDescent="0.25">
      <c r="A220" s="5">
        <v>218</v>
      </c>
      <c r="B220" s="36">
        <v>43039</v>
      </c>
      <c r="C220" s="37" t="s">
        <v>637</v>
      </c>
      <c r="D220" s="38" t="s">
        <v>638</v>
      </c>
      <c r="E220" s="39">
        <v>160000</v>
      </c>
      <c r="F220" s="40">
        <f t="shared" si="7"/>
        <v>66.666666666666671</v>
      </c>
      <c r="G220" s="41">
        <v>1948</v>
      </c>
      <c r="H220" s="42">
        <v>2400</v>
      </c>
      <c r="I220" s="43" t="s">
        <v>51</v>
      </c>
      <c r="J220" s="44"/>
      <c r="K220" s="48" t="s">
        <v>42</v>
      </c>
    </row>
    <row r="221" spans="1:13" ht="22.5" x14ac:dyDescent="0.25">
      <c r="A221" s="5">
        <v>219</v>
      </c>
      <c r="B221" s="36">
        <v>43073</v>
      </c>
      <c r="C221" s="37" t="s">
        <v>741</v>
      </c>
      <c r="D221" s="38" t="s">
        <v>742</v>
      </c>
      <c r="E221" s="39">
        <v>63358</v>
      </c>
      <c r="F221" s="40">
        <f t="shared" si="7"/>
        <v>11.802906110283159</v>
      </c>
      <c r="G221" s="41">
        <v>1970</v>
      </c>
      <c r="H221" s="42">
        <v>5368</v>
      </c>
      <c r="I221" s="43" t="s">
        <v>51</v>
      </c>
      <c r="J221" s="44"/>
      <c r="K221" s="47" t="s">
        <v>55</v>
      </c>
    </row>
    <row r="222" spans="1:13" ht="22.5" x14ac:dyDescent="0.25">
      <c r="A222" s="5">
        <v>220</v>
      </c>
      <c r="B222" s="36">
        <v>42872</v>
      </c>
      <c r="C222" s="37" t="s">
        <v>297</v>
      </c>
      <c r="D222" s="38" t="s">
        <v>298</v>
      </c>
      <c r="E222" s="39">
        <v>180000</v>
      </c>
      <c r="F222" s="40">
        <f t="shared" si="7"/>
        <v>41.850732387816784</v>
      </c>
      <c r="G222" s="41" t="s">
        <v>299</v>
      </c>
      <c r="H222" s="42">
        <v>4301</v>
      </c>
      <c r="I222" s="43" t="s">
        <v>300</v>
      </c>
      <c r="J222" s="44"/>
      <c r="K222" s="47" t="s">
        <v>55</v>
      </c>
    </row>
    <row r="223" spans="1:13" ht="22.5" x14ac:dyDescent="0.25">
      <c r="A223" s="5">
        <v>221</v>
      </c>
      <c r="B223" s="36">
        <v>42872</v>
      </c>
      <c r="C223" s="37" t="s">
        <v>302</v>
      </c>
      <c r="D223" s="38" t="s">
        <v>303</v>
      </c>
      <c r="E223" s="39">
        <v>240000</v>
      </c>
      <c r="F223" s="40">
        <f t="shared" si="7"/>
        <v>51.129100979974439</v>
      </c>
      <c r="G223" s="41" t="s">
        <v>304</v>
      </c>
      <c r="H223" s="42">
        <v>4694</v>
      </c>
      <c r="I223" s="43" t="s">
        <v>300</v>
      </c>
      <c r="J223" s="44"/>
      <c r="K223" s="47" t="s">
        <v>55</v>
      </c>
    </row>
    <row r="224" spans="1:13" ht="22.5" x14ac:dyDescent="0.25">
      <c r="A224" s="5">
        <v>222</v>
      </c>
      <c r="B224" s="18">
        <v>42842</v>
      </c>
      <c r="C224" s="19" t="s">
        <v>236</v>
      </c>
      <c r="D224" s="34" t="s">
        <v>237</v>
      </c>
      <c r="E224" s="8">
        <v>975000</v>
      </c>
      <c r="F224" s="9">
        <f t="shared" ref="F224:F255" si="8">SUM(E224/H224)</f>
        <v>134.96677740863788</v>
      </c>
      <c r="G224" s="10" t="s">
        <v>238</v>
      </c>
      <c r="H224" s="11">
        <v>7224</v>
      </c>
      <c r="I224" s="7" t="s">
        <v>239</v>
      </c>
      <c r="J224" s="12"/>
      <c r="K224" s="46" t="s">
        <v>240</v>
      </c>
      <c r="M224" s="1" t="s">
        <v>514</v>
      </c>
    </row>
    <row r="225" spans="1:11" x14ac:dyDescent="0.25">
      <c r="A225" s="5">
        <v>223</v>
      </c>
      <c r="B225" s="36">
        <v>42933</v>
      </c>
      <c r="C225" s="37" t="s">
        <v>414</v>
      </c>
      <c r="D225" s="38" t="s">
        <v>415</v>
      </c>
      <c r="E225" s="39">
        <v>115000</v>
      </c>
      <c r="F225" s="40">
        <f t="shared" si="8"/>
        <v>14.520202020202021</v>
      </c>
      <c r="G225" s="41">
        <v>1889</v>
      </c>
      <c r="H225" s="42">
        <v>7920</v>
      </c>
      <c r="I225" s="43" t="s">
        <v>416</v>
      </c>
      <c r="J225" s="44"/>
      <c r="K225" s="47" t="s">
        <v>55</v>
      </c>
    </row>
    <row r="226" spans="1:11" x14ac:dyDescent="0.25">
      <c r="A226" s="5">
        <v>224</v>
      </c>
      <c r="B226" s="36">
        <v>42964</v>
      </c>
      <c r="C226" s="37" t="s">
        <v>454</v>
      </c>
      <c r="D226" s="38" t="s">
        <v>455</v>
      </c>
      <c r="E226" s="39">
        <v>40000</v>
      </c>
      <c r="F226" s="40">
        <f t="shared" si="8"/>
        <v>25</v>
      </c>
      <c r="G226" s="41">
        <v>1880</v>
      </c>
      <c r="H226" s="42">
        <v>1600</v>
      </c>
      <c r="I226" s="43" t="s">
        <v>416</v>
      </c>
      <c r="J226" s="44"/>
      <c r="K226" s="47" t="s">
        <v>55</v>
      </c>
    </row>
    <row r="227" spans="1:11" ht="22.5" x14ac:dyDescent="0.25">
      <c r="A227" s="5">
        <v>225</v>
      </c>
      <c r="B227" s="36">
        <v>43024</v>
      </c>
      <c r="C227" s="37" t="s">
        <v>623</v>
      </c>
      <c r="D227" s="38" t="s">
        <v>616</v>
      </c>
      <c r="E227" s="39">
        <v>1975000</v>
      </c>
      <c r="F227" s="40">
        <f t="shared" si="8"/>
        <v>64.46243227364711</v>
      </c>
      <c r="G227" s="41">
        <v>1887</v>
      </c>
      <c r="H227" s="42">
        <v>30638</v>
      </c>
      <c r="I227" s="43" t="s">
        <v>617</v>
      </c>
      <c r="J227" s="44" t="s">
        <v>529</v>
      </c>
      <c r="K227" s="47" t="s">
        <v>55</v>
      </c>
    </row>
    <row r="228" spans="1:11" x14ac:dyDescent="0.25">
      <c r="A228" s="5">
        <v>226</v>
      </c>
      <c r="B228" s="36">
        <v>42903</v>
      </c>
      <c r="C228" s="37" t="s">
        <v>368</v>
      </c>
      <c r="D228" s="38" t="s">
        <v>369</v>
      </c>
      <c r="E228" s="39">
        <v>4100000</v>
      </c>
      <c r="F228" s="40">
        <f t="shared" si="8"/>
        <v>98.95732766943425</v>
      </c>
      <c r="G228" s="41">
        <v>1921</v>
      </c>
      <c r="H228" s="42">
        <v>41432</v>
      </c>
      <c r="I228" s="43" t="s">
        <v>370</v>
      </c>
      <c r="J228" s="44"/>
      <c r="K228" s="47" t="s">
        <v>55</v>
      </c>
    </row>
    <row r="229" spans="1:11" x14ac:dyDescent="0.25">
      <c r="A229" s="5">
        <v>227</v>
      </c>
      <c r="B229" s="36">
        <v>43048</v>
      </c>
      <c r="C229" s="37" t="s">
        <v>697</v>
      </c>
      <c r="D229" s="38" t="s">
        <v>698</v>
      </c>
      <c r="E229" s="39">
        <v>1600000</v>
      </c>
      <c r="F229" s="40">
        <f t="shared" si="8"/>
        <v>310.61929722384002</v>
      </c>
      <c r="G229" s="41">
        <v>2005</v>
      </c>
      <c r="H229" s="42">
        <v>5151</v>
      </c>
      <c r="I229" s="43" t="s">
        <v>699</v>
      </c>
      <c r="J229" s="44"/>
      <c r="K229" s="47" t="s">
        <v>55</v>
      </c>
    </row>
    <row r="230" spans="1:11" ht="22.5" x14ac:dyDescent="0.25">
      <c r="A230" s="5">
        <v>228</v>
      </c>
      <c r="B230" s="36">
        <v>42872</v>
      </c>
      <c r="C230" s="37" t="s">
        <v>266</v>
      </c>
      <c r="D230" s="38" t="s">
        <v>267</v>
      </c>
      <c r="E230" s="39">
        <v>1260000</v>
      </c>
      <c r="F230" s="40">
        <f t="shared" si="8"/>
        <v>51.578042490482623</v>
      </c>
      <c r="G230" s="41" t="s">
        <v>268</v>
      </c>
      <c r="H230" s="42">
        <v>24429</v>
      </c>
      <c r="I230" s="43" t="s">
        <v>269</v>
      </c>
      <c r="J230" s="44"/>
      <c r="K230" s="47" t="s">
        <v>55</v>
      </c>
    </row>
    <row r="231" spans="1:11" x14ac:dyDescent="0.25">
      <c r="A231" s="5">
        <v>229</v>
      </c>
      <c r="B231" s="36">
        <v>42817</v>
      </c>
      <c r="C231" s="37" t="s">
        <v>493</v>
      </c>
      <c r="D231" s="38" t="s">
        <v>494</v>
      </c>
      <c r="E231" s="39">
        <v>850000</v>
      </c>
      <c r="F231" s="40">
        <f t="shared" si="8"/>
        <v>67.621320604614155</v>
      </c>
      <c r="G231" s="41">
        <v>1987</v>
      </c>
      <c r="H231" s="42">
        <v>12570</v>
      </c>
      <c r="I231" s="43" t="s">
        <v>277</v>
      </c>
      <c r="J231" s="44" t="s">
        <v>495</v>
      </c>
      <c r="K231" s="48" t="s">
        <v>163</v>
      </c>
    </row>
    <row r="232" spans="1:11" x14ac:dyDescent="0.25">
      <c r="A232" s="5">
        <v>230</v>
      </c>
      <c r="B232" s="36">
        <v>42872</v>
      </c>
      <c r="C232" s="37" t="s">
        <v>275</v>
      </c>
      <c r="D232" s="38" t="s">
        <v>276</v>
      </c>
      <c r="E232" s="39">
        <v>380000</v>
      </c>
      <c r="F232" s="40">
        <f t="shared" si="8"/>
        <v>47.5</v>
      </c>
      <c r="G232" s="41">
        <v>1980</v>
      </c>
      <c r="H232" s="42">
        <v>8000</v>
      </c>
      <c r="I232" s="43" t="s">
        <v>277</v>
      </c>
      <c r="J232" s="44"/>
      <c r="K232" s="47" t="s">
        <v>55</v>
      </c>
    </row>
    <row r="233" spans="1:11" x14ac:dyDescent="0.25">
      <c r="A233" s="5">
        <v>231</v>
      </c>
      <c r="B233" s="36">
        <v>42969</v>
      </c>
      <c r="C233" s="37" t="s">
        <v>512</v>
      </c>
      <c r="D233" s="38" t="s">
        <v>513</v>
      </c>
      <c r="E233" s="39">
        <v>875000</v>
      </c>
      <c r="F233" s="40">
        <f t="shared" si="8"/>
        <v>61.300266218299008</v>
      </c>
      <c r="G233" s="41">
        <v>1964</v>
      </c>
      <c r="H233" s="42">
        <v>14274</v>
      </c>
      <c r="I233" s="43" t="s">
        <v>277</v>
      </c>
      <c r="J233" s="44" t="s">
        <v>495</v>
      </c>
      <c r="K233" s="48" t="s">
        <v>42</v>
      </c>
    </row>
    <row r="234" spans="1:11" ht="22.5" x14ac:dyDescent="0.25">
      <c r="A234" s="5">
        <v>232</v>
      </c>
      <c r="B234" s="36">
        <v>43097</v>
      </c>
      <c r="C234" s="37" t="s">
        <v>763</v>
      </c>
      <c r="D234" s="38" t="s">
        <v>764</v>
      </c>
      <c r="E234" s="39">
        <v>387000</v>
      </c>
      <c r="F234" s="40">
        <f t="shared" si="8"/>
        <v>55.844155844155843</v>
      </c>
      <c r="G234" s="41">
        <v>1989</v>
      </c>
      <c r="H234" s="42">
        <v>6930</v>
      </c>
      <c r="I234" s="43" t="s">
        <v>277</v>
      </c>
      <c r="J234" s="44"/>
      <c r="K234" s="48" t="s">
        <v>42</v>
      </c>
    </row>
    <row r="235" spans="1:11" ht="22.5" x14ac:dyDescent="0.25">
      <c r="A235" s="5">
        <v>233</v>
      </c>
      <c r="B235" s="18">
        <v>42752</v>
      </c>
      <c r="C235" s="19" t="s">
        <v>37</v>
      </c>
      <c r="D235" s="7" t="s">
        <v>38</v>
      </c>
      <c r="E235" s="8">
        <v>210000</v>
      </c>
      <c r="F235" s="9">
        <f t="shared" si="8"/>
        <v>50.970873786407765</v>
      </c>
      <c r="G235" s="10">
        <v>1969</v>
      </c>
      <c r="H235" s="11">
        <v>4120</v>
      </c>
      <c r="I235" s="7" t="s">
        <v>93</v>
      </c>
      <c r="J235" s="12"/>
      <c r="K235" s="45" t="s">
        <v>55</v>
      </c>
    </row>
    <row r="236" spans="1:11" ht="22.5" x14ac:dyDescent="0.25">
      <c r="A236" s="5">
        <v>234</v>
      </c>
      <c r="B236" s="13">
        <v>42752</v>
      </c>
      <c r="C236" s="14" t="s">
        <v>99</v>
      </c>
      <c r="D236" s="14" t="s">
        <v>100</v>
      </c>
      <c r="E236" s="15">
        <v>285600</v>
      </c>
      <c r="F236" s="9">
        <f t="shared" si="8"/>
        <v>62.631578947368418</v>
      </c>
      <c r="G236" s="16" t="s">
        <v>101</v>
      </c>
      <c r="H236" s="17">
        <v>4560</v>
      </c>
      <c r="I236" s="14" t="s">
        <v>93</v>
      </c>
      <c r="J236" s="33"/>
      <c r="K236" s="45" t="s">
        <v>55</v>
      </c>
    </row>
    <row r="237" spans="1:11" x14ac:dyDescent="0.25">
      <c r="A237" s="5">
        <v>235</v>
      </c>
      <c r="B237" s="18">
        <v>42752</v>
      </c>
      <c r="C237" s="19" t="s">
        <v>52</v>
      </c>
      <c r="D237" s="26" t="s">
        <v>53</v>
      </c>
      <c r="E237" s="8">
        <v>3383119</v>
      </c>
      <c r="F237" s="9">
        <f t="shared" si="8"/>
        <v>331.54831438651507</v>
      </c>
      <c r="G237" s="10">
        <v>2013</v>
      </c>
      <c r="H237" s="11">
        <v>10204</v>
      </c>
      <c r="I237" s="7" t="s">
        <v>54</v>
      </c>
      <c r="J237" s="12"/>
      <c r="K237" s="45" t="s">
        <v>55</v>
      </c>
    </row>
    <row r="238" spans="1:11" x14ac:dyDescent="0.25">
      <c r="A238" s="5">
        <v>236</v>
      </c>
      <c r="B238" s="18">
        <v>42752</v>
      </c>
      <c r="C238" s="19" t="s">
        <v>56</v>
      </c>
      <c r="D238" s="7" t="s">
        <v>57</v>
      </c>
      <c r="E238" s="8">
        <v>4666880</v>
      </c>
      <c r="F238" s="9">
        <f t="shared" si="8"/>
        <v>312.35392544006424</v>
      </c>
      <c r="G238" s="10">
        <v>2015</v>
      </c>
      <c r="H238" s="11">
        <v>14941</v>
      </c>
      <c r="I238" s="7" t="s">
        <v>54</v>
      </c>
      <c r="J238" s="12"/>
      <c r="K238" s="45" t="s">
        <v>55</v>
      </c>
    </row>
    <row r="239" spans="1:11" x14ac:dyDescent="0.25">
      <c r="A239" s="5">
        <v>237</v>
      </c>
      <c r="B239" s="18">
        <v>42842</v>
      </c>
      <c r="C239" s="19" t="s">
        <v>197</v>
      </c>
      <c r="D239" s="34" t="s">
        <v>198</v>
      </c>
      <c r="E239" s="8">
        <v>870000</v>
      </c>
      <c r="F239" s="9">
        <f t="shared" si="8"/>
        <v>117.1875</v>
      </c>
      <c r="G239" s="10">
        <v>1993</v>
      </c>
      <c r="H239" s="11">
        <v>7424</v>
      </c>
      <c r="I239" s="7" t="s">
        <v>54</v>
      </c>
      <c r="J239" s="12"/>
      <c r="K239" s="45" t="s">
        <v>55</v>
      </c>
    </row>
    <row r="240" spans="1:11" x14ac:dyDescent="0.25">
      <c r="A240" s="5">
        <v>238</v>
      </c>
      <c r="B240" s="36">
        <v>42903</v>
      </c>
      <c r="C240" s="37" t="s">
        <v>356</v>
      </c>
      <c r="D240" s="38" t="s">
        <v>357</v>
      </c>
      <c r="E240" s="39">
        <v>465000</v>
      </c>
      <c r="F240" s="40">
        <f t="shared" si="8"/>
        <v>74.068174577891043</v>
      </c>
      <c r="G240" s="41">
        <v>2007</v>
      </c>
      <c r="H240" s="42">
        <v>6278</v>
      </c>
      <c r="I240" s="43" t="s">
        <v>54</v>
      </c>
      <c r="J240" s="44"/>
      <c r="K240" s="47" t="s">
        <v>55</v>
      </c>
    </row>
    <row r="241" spans="1:11" ht="45" x14ac:dyDescent="0.25">
      <c r="A241" s="5">
        <v>239</v>
      </c>
      <c r="B241" s="36">
        <v>42964</v>
      </c>
      <c r="C241" s="37" t="s">
        <v>450</v>
      </c>
      <c r="D241" s="38" t="s">
        <v>483</v>
      </c>
      <c r="E241" s="39">
        <v>220000</v>
      </c>
      <c r="F241" s="40">
        <f t="shared" si="8"/>
        <v>122.63099219620959</v>
      </c>
      <c r="G241" s="41">
        <v>2004</v>
      </c>
      <c r="H241" s="42">
        <v>1794</v>
      </c>
      <c r="I241" s="43" t="s">
        <v>54</v>
      </c>
      <c r="J241" s="44"/>
      <c r="K241" s="47" t="s">
        <v>55</v>
      </c>
    </row>
    <row r="242" spans="1:11" x14ac:dyDescent="0.25">
      <c r="A242" s="5">
        <v>240</v>
      </c>
      <c r="B242" s="36">
        <v>42964</v>
      </c>
      <c r="C242" s="37" t="s">
        <v>461</v>
      </c>
      <c r="D242" s="38" t="s">
        <v>462</v>
      </c>
      <c r="E242" s="39">
        <v>1038000</v>
      </c>
      <c r="F242" s="40">
        <f t="shared" si="8"/>
        <v>154.46428571428572</v>
      </c>
      <c r="G242" s="41">
        <v>1984</v>
      </c>
      <c r="H242" s="42">
        <v>6720</v>
      </c>
      <c r="I242" s="43" t="s">
        <v>54</v>
      </c>
      <c r="J242" s="44"/>
      <c r="K242" s="47" t="s">
        <v>55</v>
      </c>
    </row>
    <row r="243" spans="1:11" x14ac:dyDescent="0.25">
      <c r="A243" s="5">
        <v>241</v>
      </c>
      <c r="B243" s="36">
        <v>43000</v>
      </c>
      <c r="C243" s="37" t="s">
        <v>585</v>
      </c>
      <c r="D243" s="38" t="s">
        <v>586</v>
      </c>
      <c r="E243" s="39">
        <v>1800000</v>
      </c>
      <c r="F243" s="40">
        <f t="shared" si="8"/>
        <v>88.888888888888886</v>
      </c>
      <c r="G243" s="41">
        <v>2004</v>
      </c>
      <c r="H243" s="42">
        <v>20250</v>
      </c>
      <c r="I243" s="43" t="s">
        <v>54</v>
      </c>
      <c r="J243" s="44"/>
      <c r="K243" s="47" t="s">
        <v>55</v>
      </c>
    </row>
    <row r="244" spans="1:11" ht="45" x14ac:dyDescent="0.25">
      <c r="A244" s="5">
        <v>242</v>
      </c>
      <c r="B244" s="36">
        <v>43038</v>
      </c>
      <c r="C244" s="37" t="s">
        <v>629</v>
      </c>
      <c r="D244" s="38" t="s">
        <v>653</v>
      </c>
      <c r="E244" s="39">
        <v>891000</v>
      </c>
      <c r="F244" s="40">
        <f t="shared" si="8"/>
        <v>90</v>
      </c>
      <c r="G244" s="41">
        <v>1987</v>
      </c>
      <c r="H244" s="42">
        <v>9900</v>
      </c>
      <c r="I244" s="43" t="s">
        <v>54</v>
      </c>
      <c r="J244" s="44"/>
      <c r="K244" s="47" t="s">
        <v>55</v>
      </c>
    </row>
    <row r="245" spans="1:11" x14ac:dyDescent="0.25">
      <c r="A245" s="5">
        <v>243</v>
      </c>
      <c r="B245" s="18">
        <v>42720</v>
      </c>
      <c r="C245" s="19" t="s">
        <v>13</v>
      </c>
      <c r="D245" s="7" t="s">
        <v>14</v>
      </c>
      <c r="E245" s="8">
        <v>180000</v>
      </c>
      <c r="F245" s="9">
        <f t="shared" si="8"/>
        <v>32.142857142857146</v>
      </c>
      <c r="G245" s="10">
        <v>1969</v>
      </c>
      <c r="H245" s="11">
        <v>5600</v>
      </c>
      <c r="I245" s="7" t="s">
        <v>15</v>
      </c>
      <c r="J245" s="12"/>
      <c r="K245" s="46" t="s">
        <v>42</v>
      </c>
    </row>
    <row r="246" spans="1:11" x14ac:dyDescent="0.25">
      <c r="A246" s="5">
        <v>244</v>
      </c>
      <c r="B246" s="18">
        <v>42720</v>
      </c>
      <c r="C246" s="19" t="s">
        <v>27</v>
      </c>
      <c r="D246" s="7" t="s">
        <v>478</v>
      </c>
      <c r="E246" s="8">
        <v>3580416</v>
      </c>
      <c r="F246" s="9">
        <f t="shared" si="8"/>
        <v>55.5</v>
      </c>
      <c r="G246" s="10">
        <v>2007</v>
      </c>
      <c r="H246" s="11">
        <v>64512</v>
      </c>
      <c r="I246" s="7" t="s">
        <v>15</v>
      </c>
      <c r="J246" s="12"/>
      <c r="K246" s="45" t="s">
        <v>55</v>
      </c>
    </row>
    <row r="247" spans="1:11" ht="56.25" x14ac:dyDescent="0.25">
      <c r="A247" s="5">
        <v>245</v>
      </c>
      <c r="B247" s="18">
        <v>42783</v>
      </c>
      <c r="C247" s="19" t="s">
        <v>125</v>
      </c>
      <c r="D247" s="7" t="s">
        <v>479</v>
      </c>
      <c r="E247" s="8">
        <v>207000</v>
      </c>
      <c r="F247" s="9">
        <f t="shared" si="8"/>
        <v>53.766233766233768</v>
      </c>
      <c r="G247" s="10">
        <v>2016</v>
      </c>
      <c r="H247" s="11">
        <v>3850</v>
      </c>
      <c r="I247" s="7" t="s">
        <v>15</v>
      </c>
      <c r="J247" s="12"/>
      <c r="K247" s="46" t="s">
        <v>114</v>
      </c>
    </row>
    <row r="248" spans="1:11" ht="33.75" x14ac:dyDescent="0.25">
      <c r="A248" s="5">
        <v>246</v>
      </c>
      <c r="B248" s="18">
        <v>42811</v>
      </c>
      <c r="C248" s="19" t="s">
        <v>193</v>
      </c>
      <c r="D248" s="34" t="s">
        <v>775</v>
      </c>
      <c r="E248" s="8">
        <v>93500</v>
      </c>
      <c r="F248" s="9">
        <f t="shared" si="8"/>
        <v>55.654761904761905</v>
      </c>
      <c r="G248" s="10">
        <v>2015</v>
      </c>
      <c r="H248" s="11">
        <v>1680</v>
      </c>
      <c r="I248" s="7" t="s">
        <v>15</v>
      </c>
      <c r="J248" s="12"/>
      <c r="K248" s="45" t="s">
        <v>55</v>
      </c>
    </row>
    <row r="249" spans="1:11" ht="33.75" x14ac:dyDescent="0.25">
      <c r="A249" s="5">
        <v>247</v>
      </c>
      <c r="B249" s="18">
        <v>42842</v>
      </c>
      <c r="C249" s="19" t="s">
        <v>224</v>
      </c>
      <c r="D249" s="34" t="s">
        <v>774</v>
      </c>
      <c r="E249" s="8">
        <v>99500</v>
      </c>
      <c r="F249" s="9">
        <f t="shared" si="8"/>
        <v>59.226190476190474</v>
      </c>
      <c r="G249" s="10">
        <v>2015</v>
      </c>
      <c r="H249" s="11">
        <v>1680</v>
      </c>
      <c r="I249" s="7" t="s">
        <v>15</v>
      </c>
      <c r="J249" s="12"/>
      <c r="K249" s="45" t="s">
        <v>55</v>
      </c>
    </row>
    <row r="250" spans="1:11" ht="33.75" x14ac:dyDescent="0.25">
      <c r="A250" s="5">
        <v>248</v>
      </c>
      <c r="B250" s="36">
        <v>42872</v>
      </c>
      <c r="C250" s="37" t="s">
        <v>301</v>
      </c>
      <c r="D250" s="38" t="s">
        <v>305</v>
      </c>
      <c r="E250" s="39">
        <v>210000</v>
      </c>
      <c r="F250" s="40">
        <f t="shared" si="8"/>
        <v>54.545454545454547</v>
      </c>
      <c r="G250" s="41">
        <v>2016</v>
      </c>
      <c r="H250" s="42">
        <v>3850</v>
      </c>
      <c r="I250" s="43" t="s">
        <v>15</v>
      </c>
      <c r="J250" s="44" t="s">
        <v>107</v>
      </c>
      <c r="K250" s="47" t="s">
        <v>55</v>
      </c>
    </row>
    <row r="251" spans="1:11" x14ac:dyDescent="0.25">
      <c r="A251" s="5">
        <v>249</v>
      </c>
      <c r="B251" s="36">
        <v>42903</v>
      </c>
      <c r="C251" s="37" t="s">
        <v>311</v>
      </c>
      <c r="D251" s="38" t="s">
        <v>312</v>
      </c>
      <c r="E251" s="39">
        <v>607500</v>
      </c>
      <c r="F251" s="40">
        <f t="shared" si="8"/>
        <v>10.125</v>
      </c>
      <c r="G251" s="41">
        <v>1945</v>
      </c>
      <c r="H251" s="42">
        <v>60000</v>
      </c>
      <c r="I251" s="43" t="s">
        <v>15</v>
      </c>
      <c r="J251" s="44"/>
      <c r="K251" s="47" t="s">
        <v>55</v>
      </c>
    </row>
    <row r="252" spans="1:11" ht="56.25" x14ac:dyDescent="0.25">
      <c r="A252" s="5">
        <v>250</v>
      </c>
      <c r="B252" s="36">
        <v>42903</v>
      </c>
      <c r="C252" s="37" t="s">
        <v>354</v>
      </c>
      <c r="D252" s="38" t="s">
        <v>480</v>
      </c>
      <c r="E252" s="39">
        <v>100000</v>
      </c>
      <c r="F252" s="40">
        <f t="shared" si="8"/>
        <v>59.523809523809526</v>
      </c>
      <c r="G252" s="41">
        <v>2015</v>
      </c>
      <c r="H252" s="42">
        <v>1680</v>
      </c>
      <c r="I252" s="43" t="s">
        <v>15</v>
      </c>
      <c r="J252" s="44"/>
      <c r="K252" s="47" t="s">
        <v>55</v>
      </c>
    </row>
    <row r="253" spans="1:11" ht="22.5" x14ac:dyDescent="0.25">
      <c r="A253" s="5">
        <v>251</v>
      </c>
      <c r="B253" s="36">
        <v>42903</v>
      </c>
      <c r="C253" s="37" t="s">
        <v>360</v>
      </c>
      <c r="D253" s="38" t="s">
        <v>481</v>
      </c>
      <c r="E253" s="39">
        <v>235000</v>
      </c>
      <c r="F253" s="40">
        <f t="shared" si="8"/>
        <v>48.017981201471187</v>
      </c>
      <c r="G253" s="41">
        <v>2008</v>
      </c>
      <c r="H253" s="42">
        <v>4894</v>
      </c>
      <c r="I253" s="43" t="s">
        <v>15</v>
      </c>
      <c r="J253" s="44"/>
      <c r="K253" s="47" t="s">
        <v>55</v>
      </c>
    </row>
    <row r="254" spans="1:11" x14ac:dyDescent="0.25">
      <c r="A254" s="5">
        <v>252</v>
      </c>
      <c r="B254" s="36">
        <v>42903</v>
      </c>
      <c r="C254" s="37" t="s">
        <v>373</v>
      </c>
      <c r="D254" s="38" t="s">
        <v>374</v>
      </c>
      <c r="E254" s="39">
        <v>120000</v>
      </c>
      <c r="F254" s="40">
        <f t="shared" si="8"/>
        <v>75</v>
      </c>
      <c r="G254" s="41">
        <v>1961</v>
      </c>
      <c r="H254" s="42">
        <v>1600</v>
      </c>
      <c r="I254" s="43" t="s">
        <v>15</v>
      </c>
      <c r="J254" s="44"/>
      <c r="K254" s="48" t="s">
        <v>42</v>
      </c>
    </row>
    <row r="255" spans="1:11" ht="56.25" x14ac:dyDescent="0.25">
      <c r="A255" s="5">
        <v>253</v>
      </c>
      <c r="B255" s="36">
        <v>42933</v>
      </c>
      <c r="C255" s="37" t="s">
        <v>432</v>
      </c>
      <c r="D255" s="38" t="s">
        <v>433</v>
      </c>
      <c r="E255" s="39">
        <v>110000</v>
      </c>
      <c r="F255" s="40">
        <f t="shared" si="8"/>
        <v>57.142857142857146</v>
      </c>
      <c r="G255" s="41">
        <v>2016</v>
      </c>
      <c r="H255" s="42">
        <v>1925</v>
      </c>
      <c r="I255" s="43" t="s">
        <v>15</v>
      </c>
      <c r="J255" s="44"/>
      <c r="K255" s="47" t="s">
        <v>55</v>
      </c>
    </row>
    <row r="256" spans="1:11" x14ac:dyDescent="0.25">
      <c r="A256" s="5">
        <v>254</v>
      </c>
      <c r="B256" s="36">
        <v>42933</v>
      </c>
      <c r="C256" s="37" t="s">
        <v>439</v>
      </c>
      <c r="D256" s="38" t="s">
        <v>440</v>
      </c>
      <c r="E256" s="39">
        <v>410000</v>
      </c>
      <c r="F256" s="40">
        <f t="shared" ref="F256:F275" si="9">SUM(E256/H256)</f>
        <v>29.818181818181817</v>
      </c>
      <c r="G256" s="41">
        <v>1978</v>
      </c>
      <c r="H256" s="42">
        <v>13750</v>
      </c>
      <c r="I256" s="43" t="s">
        <v>15</v>
      </c>
      <c r="J256" s="44"/>
      <c r="K256" s="48" t="s">
        <v>249</v>
      </c>
    </row>
    <row r="257" spans="1:11" x14ac:dyDescent="0.25">
      <c r="A257" s="5">
        <v>255</v>
      </c>
      <c r="B257" s="36">
        <v>42972</v>
      </c>
      <c r="C257" s="37" t="s">
        <v>515</v>
      </c>
      <c r="D257" s="38" t="s">
        <v>516</v>
      </c>
      <c r="E257" s="39">
        <v>36500</v>
      </c>
      <c r="F257" s="40">
        <f t="shared" si="9"/>
        <v>30.416666666666668</v>
      </c>
      <c r="G257" s="41">
        <v>2016</v>
      </c>
      <c r="H257" s="42">
        <v>1200</v>
      </c>
      <c r="I257" s="43" t="s">
        <v>15</v>
      </c>
      <c r="J257" s="44"/>
      <c r="K257" s="48" t="s">
        <v>163</v>
      </c>
    </row>
    <row r="258" spans="1:11" ht="22.5" x14ac:dyDescent="0.25">
      <c r="A258" s="5">
        <v>256</v>
      </c>
      <c r="B258" s="36">
        <v>42976</v>
      </c>
      <c r="C258" s="37" t="s">
        <v>526</v>
      </c>
      <c r="D258" s="38" t="s">
        <v>527</v>
      </c>
      <c r="E258" s="39">
        <v>140000</v>
      </c>
      <c r="F258" s="40">
        <f t="shared" si="9"/>
        <v>23.178807947019866</v>
      </c>
      <c r="G258" s="41" t="s">
        <v>528</v>
      </c>
      <c r="H258" s="42">
        <v>6040</v>
      </c>
      <c r="I258" s="43" t="s">
        <v>15</v>
      </c>
      <c r="J258" s="44" t="s">
        <v>529</v>
      </c>
      <c r="K258" s="48" t="s">
        <v>42</v>
      </c>
    </row>
    <row r="259" spans="1:11" ht="33.75" x14ac:dyDescent="0.25">
      <c r="A259" s="5">
        <v>257</v>
      </c>
      <c r="B259" s="36">
        <v>42991</v>
      </c>
      <c r="C259" s="37" t="s">
        <v>554</v>
      </c>
      <c r="D259" s="38" t="s">
        <v>555</v>
      </c>
      <c r="E259" s="39">
        <v>100272</v>
      </c>
      <c r="F259" s="40">
        <f t="shared" si="9"/>
        <v>10.184034125533211</v>
      </c>
      <c r="G259" s="41">
        <v>2017</v>
      </c>
      <c r="H259" s="42">
        <v>9846</v>
      </c>
      <c r="I259" s="43" t="s">
        <v>15</v>
      </c>
      <c r="J259" s="44"/>
      <c r="K259" s="48" t="s">
        <v>556</v>
      </c>
    </row>
    <row r="260" spans="1:11" ht="22.5" x14ac:dyDescent="0.25">
      <c r="A260" s="5">
        <v>258</v>
      </c>
      <c r="B260" s="36">
        <v>42999</v>
      </c>
      <c r="C260" s="37" t="s">
        <v>575</v>
      </c>
      <c r="D260" s="38" t="s">
        <v>576</v>
      </c>
      <c r="E260" s="39">
        <v>38750</v>
      </c>
      <c r="F260" s="40">
        <f t="shared" si="9"/>
        <v>32.291666666666664</v>
      </c>
      <c r="G260" s="41">
        <v>2016</v>
      </c>
      <c r="H260" s="42">
        <v>1200</v>
      </c>
      <c r="I260" s="43" t="s">
        <v>15</v>
      </c>
      <c r="J260" s="44"/>
      <c r="K260" s="47" t="s">
        <v>55</v>
      </c>
    </row>
    <row r="261" spans="1:11" ht="22.5" x14ac:dyDescent="0.25">
      <c r="A261" s="5">
        <v>259</v>
      </c>
      <c r="B261" s="36">
        <v>43070</v>
      </c>
      <c r="C261" s="37" t="s">
        <v>736</v>
      </c>
      <c r="D261" s="38" t="s">
        <v>737</v>
      </c>
      <c r="E261" s="39">
        <v>1400000</v>
      </c>
      <c r="F261" s="40">
        <f t="shared" si="9"/>
        <v>58.333333333333336</v>
      </c>
      <c r="G261" s="41">
        <v>1977</v>
      </c>
      <c r="H261" s="42">
        <v>24000</v>
      </c>
      <c r="I261" s="43" t="s">
        <v>15</v>
      </c>
      <c r="J261" s="44" t="s">
        <v>529</v>
      </c>
      <c r="K261" s="47" t="s">
        <v>55</v>
      </c>
    </row>
    <row r="262" spans="1:11" ht="33.75" x14ac:dyDescent="0.25">
      <c r="A262" s="5">
        <v>260</v>
      </c>
      <c r="B262" s="36">
        <v>43073</v>
      </c>
      <c r="C262" s="37" t="s">
        <v>738</v>
      </c>
      <c r="D262" s="38" t="s">
        <v>739</v>
      </c>
      <c r="E262" s="39">
        <v>110000</v>
      </c>
      <c r="F262" s="40">
        <f t="shared" si="9"/>
        <v>57.142857142857146</v>
      </c>
      <c r="G262" s="41">
        <v>2016</v>
      </c>
      <c r="H262" s="42">
        <v>1925</v>
      </c>
      <c r="I262" s="43" t="s">
        <v>15</v>
      </c>
      <c r="J262" s="44" t="s">
        <v>740</v>
      </c>
      <c r="K262" s="47" t="s">
        <v>55</v>
      </c>
    </row>
    <row r="263" spans="1:11" x14ac:dyDescent="0.25">
      <c r="A263" s="5">
        <v>261</v>
      </c>
      <c r="B263" s="36">
        <v>43077</v>
      </c>
      <c r="C263" s="37" t="s">
        <v>743</v>
      </c>
      <c r="D263" s="38" t="s">
        <v>744</v>
      </c>
      <c r="E263" s="39">
        <v>975000</v>
      </c>
      <c r="F263" s="40">
        <f t="shared" si="9"/>
        <v>73.291738705555133</v>
      </c>
      <c r="G263" s="41">
        <v>2001</v>
      </c>
      <c r="H263" s="42">
        <v>13303</v>
      </c>
      <c r="I263" s="43" t="s">
        <v>15</v>
      </c>
      <c r="J263" s="44"/>
      <c r="K263" s="47" t="s">
        <v>55</v>
      </c>
    </row>
    <row r="264" spans="1:11" x14ac:dyDescent="0.25">
      <c r="A264" s="5">
        <v>262</v>
      </c>
      <c r="B264" s="36">
        <v>43090</v>
      </c>
      <c r="C264" s="37" t="s">
        <v>753</v>
      </c>
      <c r="D264" s="38" t="s">
        <v>754</v>
      </c>
      <c r="E264" s="39">
        <v>428571</v>
      </c>
      <c r="F264" s="40">
        <f t="shared" si="9"/>
        <v>79.364999999999995</v>
      </c>
      <c r="G264" s="41">
        <v>1994</v>
      </c>
      <c r="H264" s="42">
        <v>5400</v>
      </c>
      <c r="I264" s="43" t="s">
        <v>15</v>
      </c>
      <c r="J264" s="44"/>
      <c r="K264" s="48" t="s">
        <v>42</v>
      </c>
    </row>
    <row r="265" spans="1:11" x14ac:dyDescent="0.25">
      <c r="A265" s="5">
        <v>263</v>
      </c>
      <c r="B265" s="36">
        <v>43097</v>
      </c>
      <c r="C265" s="37" t="s">
        <v>767</v>
      </c>
      <c r="D265" s="38" t="s">
        <v>768</v>
      </c>
      <c r="E265" s="39">
        <v>150000</v>
      </c>
      <c r="F265" s="40">
        <f t="shared" si="9"/>
        <v>31.25</v>
      </c>
      <c r="G265" s="41">
        <v>1988</v>
      </c>
      <c r="H265" s="42">
        <v>4800</v>
      </c>
      <c r="I265" s="43" t="s">
        <v>15</v>
      </c>
      <c r="J265" s="44"/>
      <c r="K265" s="47" t="s">
        <v>55</v>
      </c>
    </row>
    <row r="266" spans="1:11" ht="22.5" x14ac:dyDescent="0.25">
      <c r="A266" s="5">
        <v>264</v>
      </c>
      <c r="B266" s="36">
        <v>43069</v>
      </c>
      <c r="C266" s="37" t="s">
        <v>717</v>
      </c>
      <c r="D266" s="38" t="s">
        <v>718</v>
      </c>
      <c r="E266" s="39">
        <v>140000</v>
      </c>
      <c r="F266" s="40">
        <f t="shared" si="9"/>
        <v>70</v>
      </c>
      <c r="G266" s="41">
        <v>2004</v>
      </c>
      <c r="H266" s="42">
        <v>2000</v>
      </c>
      <c r="I266" s="43" t="s">
        <v>719</v>
      </c>
      <c r="J266" s="44"/>
      <c r="K266" s="48" t="s">
        <v>42</v>
      </c>
    </row>
    <row r="267" spans="1:11" ht="56.25" x14ac:dyDescent="0.25">
      <c r="A267" s="5">
        <v>265</v>
      </c>
      <c r="B267" s="36">
        <v>43045</v>
      </c>
      <c r="C267" s="37" t="s">
        <v>720</v>
      </c>
      <c r="D267" s="38" t="s">
        <v>721</v>
      </c>
      <c r="E267" s="39">
        <v>450000</v>
      </c>
      <c r="F267" s="40">
        <f t="shared" si="9"/>
        <v>34.535686876438987</v>
      </c>
      <c r="G267" s="41" t="s">
        <v>722</v>
      </c>
      <c r="H267" s="42">
        <v>13030</v>
      </c>
      <c r="I267" s="43" t="s">
        <v>723</v>
      </c>
      <c r="J267" s="44"/>
      <c r="K267" s="48" t="s">
        <v>249</v>
      </c>
    </row>
    <row r="268" spans="1:11" x14ac:dyDescent="0.25">
      <c r="A268" s="5">
        <v>266</v>
      </c>
      <c r="B268" s="36">
        <v>43006</v>
      </c>
      <c r="C268" s="37" t="s">
        <v>609</v>
      </c>
      <c r="D268" s="38" t="s">
        <v>610</v>
      </c>
      <c r="E268" s="39">
        <v>159000</v>
      </c>
      <c r="F268" s="40">
        <f t="shared" si="9"/>
        <v>67.23044397463002</v>
      </c>
      <c r="G268" s="41">
        <v>1943</v>
      </c>
      <c r="H268" s="42">
        <v>2365</v>
      </c>
      <c r="I268" s="43" t="s">
        <v>611</v>
      </c>
      <c r="J268" s="44" t="s">
        <v>19</v>
      </c>
      <c r="K268" s="47" t="s">
        <v>55</v>
      </c>
    </row>
    <row r="269" spans="1:11" x14ac:dyDescent="0.25">
      <c r="A269" s="5">
        <v>267</v>
      </c>
      <c r="B269" s="18">
        <v>42752</v>
      </c>
      <c r="C269" s="19" t="s">
        <v>97</v>
      </c>
      <c r="D269" s="34" t="s">
        <v>98</v>
      </c>
      <c r="E269" s="8">
        <v>479000</v>
      </c>
      <c r="F269" s="9">
        <f t="shared" si="9"/>
        <v>92.578275995361423</v>
      </c>
      <c r="G269" s="10">
        <v>2015</v>
      </c>
      <c r="H269" s="11">
        <v>5174</v>
      </c>
      <c r="I269" s="7" t="s">
        <v>464</v>
      </c>
      <c r="J269" s="12" t="s">
        <v>19</v>
      </c>
      <c r="K269" s="45" t="s">
        <v>55</v>
      </c>
    </row>
    <row r="270" spans="1:11" ht="22.5" x14ac:dyDescent="0.25">
      <c r="A270" s="5">
        <v>268</v>
      </c>
      <c r="B270" s="18">
        <v>42811</v>
      </c>
      <c r="C270" s="19" t="s">
        <v>186</v>
      </c>
      <c r="D270" s="34" t="s">
        <v>187</v>
      </c>
      <c r="E270" s="8">
        <v>4508000</v>
      </c>
      <c r="F270" s="9">
        <f t="shared" si="9"/>
        <v>78.805677924620653</v>
      </c>
      <c r="G270" s="10">
        <v>2012</v>
      </c>
      <c r="H270" s="11">
        <v>57204</v>
      </c>
      <c r="I270" s="7" t="s">
        <v>397</v>
      </c>
      <c r="J270" s="12" t="s">
        <v>655</v>
      </c>
      <c r="K270" s="45" t="s">
        <v>55</v>
      </c>
    </row>
    <row r="271" spans="1:11" ht="22.5" x14ac:dyDescent="0.25">
      <c r="A271" s="5">
        <v>269</v>
      </c>
      <c r="B271" s="36">
        <v>42872</v>
      </c>
      <c r="C271" s="37" t="s">
        <v>257</v>
      </c>
      <c r="D271" s="38" t="s">
        <v>260</v>
      </c>
      <c r="E271" s="39">
        <v>375000</v>
      </c>
      <c r="F271" s="40">
        <f t="shared" si="9"/>
        <v>73.2421875</v>
      </c>
      <c r="G271" s="41">
        <v>2003</v>
      </c>
      <c r="H271" s="42">
        <v>5120</v>
      </c>
      <c r="I271" s="43" t="s">
        <v>397</v>
      </c>
      <c r="J271" s="44" t="s">
        <v>19</v>
      </c>
      <c r="K271" s="47" t="s">
        <v>55</v>
      </c>
    </row>
    <row r="272" spans="1:11" ht="22.5" x14ac:dyDescent="0.25">
      <c r="A272" s="5">
        <v>270</v>
      </c>
      <c r="B272" s="36">
        <v>42933</v>
      </c>
      <c r="C272" s="37" t="s">
        <v>396</v>
      </c>
      <c r="D272" s="38" t="s">
        <v>482</v>
      </c>
      <c r="E272" s="39">
        <v>393000</v>
      </c>
      <c r="F272" s="40">
        <f t="shared" si="9"/>
        <v>76.7578125</v>
      </c>
      <c r="G272" s="41">
        <v>2003</v>
      </c>
      <c r="H272" s="42">
        <v>5120</v>
      </c>
      <c r="I272" s="43" t="s">
        <v>397</v>
      </c>
      <c r="J272" s="44" t="s">
        <v>19</v>
      </c>
      <c r="K272" s="47" t="s">
        <v>55</v>
      </c>
    </row>
    <row r="273" spans="1:11" ht="22.5" x14ac:dyDescent="0.25">
      <c r="A273" s="5">
        <v>271</v>
      </c>
      <c r="B273" s="36">
        <v>43005</v>
      </c>
      <c r="C273" s="37" t="s">
        <v>593</v>
      </c>
      <c r="D273" s="38" t="s">
        <v>594</v>
      </c>
      <c r="E273" s="39">
        <v>449730</v>
      </c>
      <c r="F273" s="40">
        <f t="shared" si="9"/>
        <v>85.402582605393093</v>
      </c>
      <c r="G273" s="41">
        <v>2017</v>
      </c>
      <c r="H273" s="42">
        <v>5266</v>
      </c>
      <c r="I273" s="43" t="s">
        <v>397</v>
      </c>
      <c r="J273" s="44" t="s">
        <v>19</v>
      </c>
      <c r="K273" s="48" t="s">
        <v>574</v>
      </c>
    </row>
    <row r="274" spans="1:11" ht="33.75" x14ac:dyDescent="0.25">
      <c r="A274" s="5">
        <v>272</v>
      </c>
      <c r="B274" s="36">
        <v>42933</v>
      </c>
      <c r="C274" s="37" t="s">
        <v>407</v>
      </c>
      <c r="D274" s="38" t="s">
        <v>485</v>
      </c>
      <c r="E274" s="39">
        <v>675000</v>
      </c>
      <c r="F274" s="40">
        <f t="shared" si="9"/>
        <v>28.735632183908045</v>
      </c>
      <c r="G274" s="41">
        <v>1920</v>
      </c>
      <c r="H274" s="42">
        <v>23490</v>
      </c>
      <c r="I274" s="43" t="s">
        <v>408</v>
      </c>
      <c r="J274" s="44"/>
      <c r="K274" s="47" t="s">
        <v>55</v>
      </c>
    </row>
    <row r="275" spans="1:11" x14ac:dyDescent="0.25">
      <c r="A275" s="5">
        <v>273</v>
      </c>
      <c r="B275" s="36">
        <v>43069</v>
      </c>
      <c r="C275" s="37" t="s">
        <v>729</v>
      </c>
      <c r="D275" s="38" t="s">
        <v>730</v>
      </c>
      <c r="E275" s="39">
        <v>300000</v>
      </c>
      <c r="F275" s="40">
        <f t="shared" si="9"/>
        <v>97.65625</v>
      </c>
      <c r="G275" s="41">
        <v>1990</v>
      </c>
      <c r="H275" s="42">
        <v>3072</v>
      </c>
      <c r="I275" s="43" t="s">
        <v>731</v>
      </c>
      <c r="J275" s="44"/>
      <c r="K275" s="48" t="s">
        <v>42</v>
      </c>
    </row>
    <row r="276" spans="1:11" x14ac:dyDescent="0.25">
      <c r="A276" s="49"/>
      <c r="B276" s="50" t="s">
        <v>514</v>
      </c>
      <c r="C276" s="51"/>
      <c r="D276" s="52"/>
      <c r="E276" s="53"/>
      <c r="F276" s="54"/>
      <c r="G276" s="55"/>
      <c r="H276" s="56"/>
      <c r="I276" s="57"/>
      <c r="J276" s="58"/>
      <c r="K276" s="60"/>
    </row>
    <row r="277" spans="1:11" x14ac:dyDescent="0.25">
      <c r="A277" s="49"/>
      <c r="B277" s="50"/>
      <c r="C277" s="51"/>
      <c r="D277" s="52"/>
      <c r="E277" s="53"/>
      <c r="F277" s="54"/>
      <c r="G277" s="55"/>
      <c r="H277" s="56"/>
      <c r="I277" s="57"/>
      <c r="J277" s="58"/>
      <c r="K277" s="59"/>
    </row>
    <row r="278" spans="1:11" x14ac:dyDescent="0.25">
      <c r="A278" s="49"/>
      <c r="B278" s="50"/>
      <c r="C278" s="51"/>
      <c r="D278" s="52"/>
      <c r="E278" s="53"/>
      <c r="F278" s="54"/>
      <c r="G278" s="55"/>
      <c r="H278" s="56"/>
      <c r="I278" s="57"/>
      <c r="J278" s="58"/>
      <c r="K278" s="59"/>
    </row>
    <row r="279" spans="1:11" x14ac:dyDescent="0.25">
      <c r="A279" s="49"/>
      <c r="B279" s="50"/>
      <c r="C279" s="51"/>
      <c r="D279" s="52"/>
      <c r="E279" s="53"/>
      <c r="F279" s="54"/>
      <c r="G279" s="55"/>
      <c r="H279" s="56"/>
      <c r="I279" s="57"/>
      <c r="J279" s="58"/>
      <c r="K279" s="60"/>
    </row>
    <row r="280" spans="1:11" x14ac:dyDescent="0.25">
      <c r="A280" s="49"/>
      <c r="B280" s="50"/>
      <c r="C280" s="51"/>
      <c r="D280" s="52"/>
      <c r="E280" s="53"/>
      <c r="F280" s="54"/>
      <c r="G280" s="55"/>
      <c r="H280" s="56"/>
      <c r="I280" s="57"/>
      <c r="J280" s="58"/>
      <c r="K280" s="59"/>
    </row>
    <row r="281" spans="1:11" x14ac:dyDescent="0.25">
      <c r="A281" s="49"/>
      <c r="B281" s="50"/>
      <c r="C281" s="51"/>
      <c r="D281" s="52"/>
      <c r="E281" s="53"/>
      <c r="F281" s="54"/>
      <c r="G281" s="55"/>
      <c r="H281" s="56"/>
      <c r="I281" s="57"/>
      <c r="J281" s="58"/>
      <c r="K281" s="59"/>
    </row>
    <row r="282" spans="1:11" x14ac:dyDescent="0.25">
      <c r="A282" s="49"/>
      <c r="B282" s="50"/>
      <c r="C282" s="51"/>
      <c r="D282" s="52"/>
      <c r="E282" s="53"/>
      <c r="F282" s="54"/>
      <c r="G282" s="55"/>
      <c r="H282" s="56"/>
      <c r="I282" s="57"/>
      <c r="J282" s="58"/>
      <c r="K282" s="59"/>
    </row>
    <row r="283" spans="1:11" x14ac:dyDescent="0.25">
      <c r="A283" s="49"/>
      <c r="B283" s="50"/>
      <c r="C283" s="51"/>
      <c r="D283" s="52"/>
      <c r="E283" s="53"/>
      <c r="F283" s="54"/>
      <c r="G283" s="55"/>
      <c r="H283" s="56"/>
      <c r="I283" s="57"/>
      <c r="J283" s="58"/>
      <c r="K283" s="59"/>
    </row>
    <row r="284" spans="1:11" x14ac:dyDescent="0.25">
      <c r="A284" s="49"/>
      <c r="B284" s="50"/>
      <c r="C284" s="51"/>
      <c r="D284" s="52" t="s">
        <v>514</v>
      </c>
      <c r="E284" s="53"/>
      <c r="F284" s="54"/>
      <c r="G284" s="55"/>
      <c r="H284" s="56"/>
      <c r="I284" s="57"/>
      <c r="J284" s="58"/>
      <c r="K284" s="59"/>
    </row>
    <row r="285" spans="1:11" x14ac:dyDescent="0.25">
      <c r="K285" s="60"/>
    </row>
    <row r="286" spans="1:11" x14ac:dyDescent="0.25">
      <c r="K286" s="35"/>
    </row>
  </sheetData>
  <sortState ref="A3:M307">
    <sortCondition ref="I2"/>
  </sortState>
  <dataConsolidate/>
  <mergeCells count="1">
    <mergeCell ref="B1:K1"/>
  </mergeCells>
  <printOptions gridLines="1"/>
  <pageMargins left="0.25" right="0.25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kdosch</dc:creator>
  <cp:lastModifiedBy>Osterloo, Kristi</cp:lastModifiedBy>
  <cp:lastPrinted>2018-01-18T17:20:56Z</cp:lastPrinted>
  <dcterms:created xsi:type="dcterms:W3CDTF">2012-05-30T18:56:08Z</dcterms:created>
  <dcterms:modified xsi:type="dcterms:W3CDTF">2018-05-15T21:03:16Z</dcterms:modified>
</cp:coreProperties>
</file>